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filterPrivacy="1"/>
  <xr:revisionPtr revIDLastSave="1176" documentId="13_ncr:1_{5207AFD5-2B2F-4098-8747-914249A6CF25}" xr6:coauthVersionLast="47" xr6:coauthVersionMax="47" xr10:uidLastSave="{23463292-266E-4896-915D-CAB3CCBC1C3B}"/>
  <bookViews>
    <workbookView showSheetTabs="0" xWindow="-120" yWindow="-120" windowWidth="20730" windowHeight="11040" xr2:uid="{00000000-000D-0000-FFFF-FFFF00000000}"/>
  </bookViews>
  <sheets>
    <sheet name="INDICE" sheetId="24" r:id="rId1"/>
    <sheet name="Activos" sheetId="3" r:id="rId2"/>
    <sheet name="Composición Activo" sheetId="25" r:id="rId3"/>
    <sheet name="Fondos Disponibles" sheetId="10" r:id="rId4"/>
    <sheet name="Inversiones" sheetId="7" r:id="rId5"/>
    <sheet name="Cartera de Crédito" sheetId="13" r:id="rId6"/>
    <sheet name="Calidad de crédito" sheetId="26" r:id="rId7"/>
    <sheet name="Morosidad total" sheetId="17" r:id="rId8"/>
    <sheet name="Pasivo" sheetId="9" r:id="rId9"/>
    <sheet name="Composición Pasivo" sheetId="27" r:id="rId10"/>
    <sheet name="Obligaciones con el Público" sheetId="6" r:id="rId11"/>
    <sheet name="Depósitos a la Vista" sheetId="11" r:id="rId12"/>
    <sheet name="Depósitos a Plazo" sheetId="8" r:id="rId13"/>
    <sheet name="Patrimonio" sheetId="12" r:id="rId14"/>
    <sheet name="Composición Patrimonio" sheetId="28" r:id="rId15"/>
    <sheet name="Capital Social" sheetId="14" r:id="rId16"/>
    <sheet name="Reservas" sheetId="15" r:id="rId17"/>
    <sheet name="Ingresos" sheetId="29" r:id="rId18"/>
    <sheet name="Gastos" sheetId="30" r:id="rId19"/>
    <sheet name="Excedentes" sheetId="31" r:id="rId20"/>
    <sheet name="Grado de Absorción" sheetId="19" r:id="rId21"/>
    <sheet name="Cobertura Cartera Improd." sheetId="20" r:id="rId22"/>
    <sheet name="ROA" sheetId="16" r:id="rId23"/>
    <sheet name="ROE" sheetId="23" r:id="rId24"/>
    <sheet name="Solvencia" sheetId="18" r:id="rId25"/>
    <sheet name="Liquidez 1ra línea" sheetId="22" r:id="rId26"/>
    <sheet name="Liquidez 2da línea" sheetId="21" r:id="rId27"/>
    <sheet name="Mapa Riesgo" sheetId="32" r:id="rId28"/>
  </sheets>
  <definedNames>
    <definedName name="_xlnm._FilterDatabase" localSheetId="1" hidden="1">Activos!$A$22:$I$70</definedName>
    <definedName name="_xlnm._FilterDatabase" localSheetId="3" hidden="1">'Fondos Disponibles'!$A$26:$I$71</definedName>
    <definedName name="_xlnm._FilterDatabase" localSheetId="4" hidden="1">Inversiones!$A$22:$I$70</definedName>
    <definedName name="_xlnm._FilterDatabase" localSheetId="7" hidden="1">'Morosidad total'!$A$26:$E$74</definedName>
    <definedName name="_xlnm._FilterDatabase" localSheetId="8" hidden="1">Pasivo!$A$22:$I$70</definedName>
    <definedName name="_xlnm._FilterDatabase" localSheetId="16" hidden="1">Reservas!$A$22:$I$70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1" i="31" l="1"/>
  <c r="F50" i="31"/>
  <c r="F49" i="31"/>
  <c r="F48" i="31"/>
  <c r="F47" i="31"/>
  <c r="F46" i="31"/>
  <c r="F45" i="31"/>
  <c r="F44" i="31"/>
  <c r="F43" i="31"/>
  <c r="F42" i="31"/>
  <c r="F41" i="31"/>
  <c r="F40" i="31"/>
  <c r="F39" i="31"/>
  <c r="F38" i="31"/>
  <c r="F37" i="31"/>
  <c r="F36" i="31"/>
  <c r="F35" i="31"/>
  <c r="F34" i="31"/>
  <c r="F33" i="31"/>
  <c r="F32" i="31"/>
  <c r="F31" i="31"/>
  <c r="F30" i="31"/>
  <c r="F29" i="31"/>
  <c r="F28" i="31"/>
  <c r="F27" i="31"/>
  <c r="F26" i="31"/>
  <c r="F25" i="31"/>
  <c r="F24" i="31"/>
  <c r="F23" i="31"/>
  <c r="F22" i="31"/>
  <c r="F21" i="31"/>
  <c r="F20" i="31"/>
  <c r="F19" i="31"/>
  <c r="F18" i="31"/>
  <c r="F17" i="31"/>
  <c r="F16" i="31"/>
  <c r="F15" i="31"/>
  <c r="F14" i="31"/>
  <c r="F13" i="31"/>
  <c r="F12" i="31"/>
  <c r="F11" i="31"/>
  <c r="F10" i="31"/>
  <c r="F9" i="31"/>
  <c r="F8" i="31"/>
  <c r="F7" i="31"/>
  <c r="F6" i="31"/>
  <c r="D103" i="30"/>
  <c r="D102" i="30"/>
  <c r="D101" i="30"/>
  <c r="D100" i="30"/>
  <c r="D103" i="29"/>
  <c r="D102" i="29"/>
  <c r="D101" i="29"/>
  <c r="D100" i="29"/>
  <c r="C103" i="28"/>
  <c r="C102" i="28"/>
  <c r="C101" i="28"/>
  <c r="C100" i="28"/>
  <c r="C103" i="27"/>
  <c r="C102" i="27"/>
  <c r="C101" i="27"/>
  <c r="C100" i="27"/>
  <c r="C104" i="25"/>
  <c r="C103" i="25"/>
  <c r="C102" i="25"/>
  <c r="C101" i="25"/>
  <c r="C100" i="25"/>
</calcChain>
</file>

<file path=xl/sharedStrings.xml><?xml version="1.0" encoding="utf-8"?>
<sst xmlns="http://schemas.openxmlformats.org/spreadsheetml/2006/main" count="2564" uniqueCount="316">
  <si>
    <t>Segmento 1</t>
  </si>
  <si>
    <t>Segmento 2</t>
  </si>
  <si>
    <t>Segmento 3</t>
  </si>
  <si>
    <t>Ranking</t>
  </si>
  <si>
    <t>Composición</t>
  </si>
  <si>
    <t>Fondos Disponibles</t>
  </si>
  <si>
    <t>Obligaciones con el Público</t>
  </si>
  <si>
    <t>Depósitos a la Vista</t>
  </si>
  <si>
    <t>Capital Social</t>
  </si>
  <si>
    <t>Inversiones</t>
  </si>
  <si>
    <t>Depósitos a Plazo</t>
  </si>
  <si>
    <t>Reservas</t>
  </si>
  <si>
    <t>Cartera de Crédito</t>
  </si>
  <si>
    <t>Calidad de Crédito</t>
  </si>
  <si>
    <t>Morosidad</t>
  </si>
  <si>
    <t>Grado de Absorción</t>
  </si>
  <si>
    <t>Cobertura de Cartera Improductiva</t>
  </si>
  <si>
    <t>Solvencia</t>
  </si>
  <si>
    <t>ROA</t>
  </si>
  <si>
    <t>ROE</t>
  </si>
  <si>
    <t>Liquidez 1ra línea</t>
  </si>
  <si>
    <t>Liquidez 2da línea</t>
  </si>
  <si>
    <t>Ranking de ACTIVOS (Millones de USD)</t>
  </si>
  <si>
    <t>Tablas de Ranking de ACTIVOS</t>
  </si>
  <si>
    <t>(Cifras en millones de dólares)</t>
  </si>
  <si>
    <t>#</t>
  </si>
  <si>
    <t>SEG.</t>
  </si>
  <si>
    <t>ENTIDAD</t>
  </si>
  <si>
    <t>ABSOLUTA</t>
  </si>
  <si>
    <t>RELATIVA</t>
  </si>
  <si>
    <t>COMPOSICIÓN</t>
  </si>
  <si>
    <t>SEGMENTO 1</t>
  </si>
  <si>
    <t>CPN</t>
  </si>
  <si>
    <t>COOPROGRESO</t>
  </si>
  <si>
    <t>A. DEL VALLE</t>
  </si>
  <si>
    <t>29 DE OCTUBRE</t>
  </si>
  <si>
    <t>OSCUS</t>
  </si>
  <si>
    <t>SAN FRANCISCO</t>
  </si>
  <si>
    <t>ANDALUCÍA</t>
  </si>
  <si>
    <t>MUSHUC RUNA</t>
  </si>
  <si>
    <t>CACPECO</t>
  </si>
  <si>
    <t>F. DAQUILEMA</t>
  </si>
  <si>
    <t>ATUNTAQUI</t>
  </si>
  <si>
    <t>RIOBAMBA</t>
  </si>
  <si>
    <t>CACPE BIBLIÁN</t>
  </si>
  <si>
    <t>23 DE JULIO</t>
  </si>
  <si>
    <t>MEGO</t>
  </si>
  <si>
    <t>TULCÁN</t>
  </si>
  <si>
    <t>PABLO MUÑOZ V.</t>
  </si>
  <si>
    <t>EL SAGRARIO</t>
  </si>
  <si>
    <t>KULLKI</t>
  </si>
  <si>
    <t>CACPE PASTAZA</t>
  </si>
  <si>
    <t>SAN JOSÉ</t>
  </si>
  <si>
    <t>CCCA</t>
  </si>
  <si>
    <t>STA. ROSA</t>
  </si>
  <si>
    <t>ONCE DE JUNIO</t>
  </si>
  <si>
    <t>PADRE J. LORENTE</t>
  </si>
  <si>
    <t>COMERCIO</t>
  </si>
  <si>
    <t>9 DE OCTUBRE</t>
  </si>
  <si>
    <t>CHONE</t>
  </si>
  <si>
    <t>15 DE ABRIL</t>
  </si>
  <si>
    <t>CALCETA</t>
  </si>
  <si>
    <t>CACPE LOJA</t>
  </si>
  <si>
    <t>SEGMENTO 2</t>
  </si>
  <si>
    <t>GUARANDA</t>
  </si>
  <si>
    <t>LUCHA CAMPESINA</t>
  </si>
  <si>
    <t>SAN FCO. ASÍS</t>
  </si>
  <si>
    <t>COTOCOLLAO</t>
  </si>
  <si>
    <t>STA. ANA</t>
  </si>
  <si>
    <t>PEDRO MONCAYO</t>
  </si>
  <si>
    <t>COOPAD</t>
  </si>
  <si>
    <t>CACMU</t>
  </si>
  <si>
    <t>EDUCADORES</t>
  </si>
  <si>
    <t>LA BENÉFICA</t>
  </si>
  <si>
    <t>UNIÓN EL EJIDO</t>
  </si>
  <si>
    <t>SEGMENTO 3</t>
  </si>
  <si>
    <t>COACMES</t>
  </si>
  <si>
    <t>LA DOLOROSA</t>
  </si>
  <si>
    <t/>
  </si>
  <si>
    <t>G.ICORED</t>
  </si>
  <si>
    <t>Composición Activos</t>
  </si>
  <si>
    <t>Composición de ACTIVOS (Millones de USD)</t>
  </si>
  <si>
    <t>CÓDIGO</t>
  </si>
  <si>
    <t>CUENTA.</t>
  </si>
  <si>
    <t>BENCHMARK</t>
  </si>
  <si>
    <t>11</t>
  </si>
  <si>
    <t>FONDOS DISPONIBLES</t>
  </si>
  <si>
    <t>12</t>
  </si>
  <si>
    <t>OPERACIONES INTERBANCARIAS</t>
  </si>
  <si>
    <t>13</t>
  </si>
  <si>
    <t>INVERSIONES</t>
  </si>
  <si>
    <t>14</t>
  </si>
  <si>
    <t>CARTERA DE CRÉDITOS</t>
  </si>
  <si>
    <t>16</t>
  </si>
  <si>
    <t>CUENTAS POR COBRAR</t>
  </si>
  <si>
    <t>17</t>
  </si>
  <si>
    <t>BIENES REALIZABLES, ADJUDICADOS POR PAGO, DE ARRENDAMIENTO MERCANTIL Y NO UTILIZADOS POR LA INSTITUCIÓN</t>
  </si>
  <si>
    <t>18</t>
  </si>
  <si>
    <t>PROPIEDADES Y EQUIPO</t>
  </si>
  <si>
    <t>19</t>
  </si>
  <si>
    <t>OTROS ACTIVOS</t>
  </si>
  <si>
    <t>1</t>
  </si>
  <si>
    <t>ACTIVOS</t>
  </si>
  <si>
    <t xml:space="preserve">* Se ha considerado como Benchmark a las 10 cooperativas ubicadas en los primeros puestos del Ranking de Activos para poder comparar su crecimiento con relación a los de todo el </t>
  </si>
  <si>
    <t>Grupo ICORED.</t>
  </si>
  <si>
    <t>COMPOSICIÓN ACTIVO</t>
  </si>
  <si>
    <t>Participación</t>
  </si>
  <si>
    <t>Cartera de Créditos</t>
  </si>
  <si>
    <t>Cuentas por Cobrar</t>
  </si>
  <si>
    <t>Otras cuentas del Activo</t>
  </si>
  <si>
    <t>Ranking de FONDOS DISPONIBLES (Millones de USD)</t>
  </si>
  <si>
    <t>Tablas de Ranking de FONDOS DISPONIBLES</t>
  </si>
  <si>
    <t>Ranking de INVERSIONES (Millones de USD)</t>
  </si>
  <si>
    <t>Tablas de Ranking de INVERSIONES</t>
  </si>
  <si>
    <t>Ranking de CARTERA DE CREDITOS (Millones de USD)</t>
  </si>
  <si>
    <t>Tablas de Ranking de CARTERA DE CREDITOS</t>
  </si>
  <si>
    <t>COLOCACIONES - CARTERA DE CRÉDITOS</t>
  </si>
  <si>
    <t>(Millones de USD)</t>
  </si>
  <si>
    <t>Cartera Neta</t>
  </si>
  <si>
    <t>Provision de Cartera de Credito</t>
  </si>
  <si>
    <t>Cartera Bruta</t>
  </si>
  <si>
    <t>Cartera de credito por vencer</t>
  </si>
  <si>
    <t>Cartera de credito no devenga</t>
  </si>
  <si>
    <t>Cartera Vencida</t>
  </si>
  <si>
    <t>Cartera Improductiva</t>
  </si>
  <si>
    <t>Morosidad Ampliada de la Cartera</t>
  </si>
  <si>
    <t>SEGMENTACIÓN DEL CRÉDITO</t>
  </si>
  <si>
    <t>(Millones de USD y porcentajes)</t>
  </si>
  <si>
    <t>Cartera de credito comercial prioritario</t>
  </si>
  <si>
    <t>Cartera de credito comercial ordinario</t>
  </si>
  <si>
    <t>Cartera de credito Consumo prioritario</t>
  </si>
  <si>
    <t>Cartera de credito Consumo ordinario</t>
  </si>
  <si>
    <t>Cartera de credito Inmobiliario</t>
  </si>
  <si>
    <t>Cartera de credito Microcredito</t>
  </si>
  <si>
    <t>Cartera de credito Productivo</t>
  </si>
  <si>
    <t>Cartera de credito Vivienda Interes Publico</t>
  </si>
  <si>
    <t>Cartera Bruta Inversion Publica</t>
  </si>
  <si>
    <t>Cartera de credito Educativo</t>
  </si>
  <si>
    <t>MOROSIDAD DE LA CARTERA</t>
  </si>
  <si>
    <t>Cartera No devenga</t>
  </si>
  <si>
    <t xml:space="preserve">Cartera Improductiva	</t>
  </si>
  <si>
    <t>Proporción Cartera Productiva</t>
  </si>
  <si>
    <t>Total</t>
  </si>
  <si>
    <t>Ranking Morosidad Ampliada de la Cartera</t>
  </si>
  <si>
    <t>Tablas de Ranking de Morosidad Ampliada de la Cartera</t>
  </si>
  <si>
    <t>&lt; 5,00%</t>
  </si>
  <si>
    <t>5,00% - 7,50%</t>
  </si>
  <si>
    <t>&gt; 7,50%</t>
  </si>
  <si>
    <t>Ranking de PASIVO (Millones de USD)</t>
  </si>
  <si>
    <t>Tablas de Ranking de PASIVO (Millones)</t>
  </si>
  <si>
    <t>Composición Pasivos</t>
  </si>
  <si>
    <t>Composición de PASIVO (Millones de USD)</t>
  </si>
  <si>
    <t>21</t>
  </si>
  <si>
    <t>OBLIGACIONES CON EL PÚBLICO</t>
  </si>
  <si>
    <t>22</t>
  </si>
  <si>
    <t>23</t>
  </si>
  <si>
    <t>OBLIGACIONES INMEDIATAS</t>
  </si>
  <si>
    <t>25</t>
  </si>
  <si>
    <t>CUENTAS POR PAGAR</t>
  </si>
  <si>
    <t>26</t>
  </si>
  <si>
    <t>OBLIGACIONES FINANCIERAS</t>
  </si>
  <si>
    <t>27</t>
  </si>
  <si>
    <t>VALORES EN CIRCULACIÓN</t>
  </si>
  <si>
    <t>28</t>
  </si>
  <si>
    <t>OBLIGACIONES CONVERTIBLES EN ACCIONES Y APORTES PARA FUTURA CAPITALIZACIÓN</t>
  </si>
  <si>
    <t>29</t>
  </si>
  <si>
    <t>OTROS PASIVOS</t>
  </si>
  <si>
    <t>2</t>
  </si>
  <si>
    <t>PASIVOS</t>
  </si>
  <si>
    <t xml:space="preserve">* Se ha considerado como Benchmark a las 10 cooperativas ubicadas en los primeros puestos del Ranking de Pasivos para poder comparar su crecimiento con relación a los de todo el </t>
  </si>
  <si>
    <t>COMPOSICIÓN PASIVO</t>
  </si>
  <si>
    <t>Cuentas por Pagar</t>
  </si>
  <si>
    <t>Obligaciones Financieras</t>
  </si>
  <si>
    <t>Otras cuentas del Pasivo</t>
  </si>
  <si>
    <t>Ranking de OBLIGACIONES CON EL PUBLICO (Millones de USD)</t>
  </si>
  <si>
    <t>Tablas de Ranking de OBLIGACIONES CON EL PUBLICO</t>
  </si>
  <si>
    <t>Ranking de DEPOSITOS A LA VISTA (Millones de USD)</t>
  </si>
  <si>
    <t>Tablas de Ranking de DEPOSITOS A LA VISTA</t>
  </si>
  <si>
    <t>Ranking de DEPOSITOS A PLAZO (Millones)</t>
  </si>
  <si>
    <t>Tablas de Ranking de DEPOSITOS A PLAZO</t>
  </si>
  <si>
    <t>Ranking de PATRIMONIO (Millones de USD)</t>
  </si>
  <si>
    <t>Tablas de Ranking de PATRIMONIO</t>
  </si>
  <si>
    <t>Composición Patrimonio</t>
  </si>
  <si>
    <t>Composición de PATRIMONIO (Millones de USD)</t>
  </si>
  <si>
    <t>31</t>
  </si>
  <si>
    <t>CAPITAL SOCIAL</t>
  </si>
  <si>
    <t>32</t>
  </si>
  <si>
    <t>PRIMA O DESCUENTO EN COLOCACIÓN DE ACCIONES Y CERTIFICADOS</t>
  </si>
  <si>
    <t>33</t>
  </si>
  <si>
    <t>RESERVAS</t>
  </si>
  <si>
    <t>34</t>
  </si>
  <si>
    <t>OTROS APORTES PATRIMONIALES</t>
  </si>
  <si>
    <t>35</t>
  </si>
  <si>
    <t>SUPERÁVIT POR VALUACIONES</t>
  </si>
  <si>
    <t>36</t>
  </si>
  <si>
    <t>RESULTADOS</t>
  </si>
  <si>
    <t>3</t>
  </si>
  <si>
    <t>PATRIMONIO</t>
  </si>
  <si>
    <t xml:space="preserve">* Se ha considerado como Benchmark a las 10 cooperativas ubicadas en los primeros puestos del Ranking de Patrimonio para poder comparar su crecimiento con relación a los de todo el </t>
  </si>
  <si>
    <t>Superávit por valuaciones</t>
  </si>
  <si>
    <t>Otras cuentas del Patrimonio</t>
  </si>
  <si>
    <t>Ranking de CAPITAL SOCIAL (Millones de USD)</t>
  </si>
  <si>
    <t>Tablas de Ranking de CAPITAL SOCIAL</t>
  </si>
  <si>
    <t>Ranking de RESERVAS (Millones de USD)</t>
  </si>
  <si>
    <t>Tablas de Ranking de RESERVAS</t>
  </si>
  <si>
    <t>Composición de Ingresos (Porcentajes)</t>
  </si>
  <si>
    <t>Composición de INGRESOS</t>
  </si>
  <si>
    <t>51</t>
  </si>
  <si>
    <t>INTERESES Y DESCUENTOS GANADOS</t>
  </si>
  <si>
    <t>52</t>
  </si>
  <si>
    <t>COMISIONES GANADAS</t>
  </si>
  <si>
    <t>53</t>
  </si>
  <si>
    <t>UTILIDADES FINANCIERAS</t>
  </si>
  <si>
    <t>54</t>
  </si>
  <si>
    <t>INGRESOS POR SERVICIOS</t>
  </si>
  <si>
    <t>55</t>
  </si>
  <si>
    <t>OTROS INGRESOS OPERACIONALES</t>
  </si>
  <si>
    <t>56</t>
  </si>
  <si>
    <t>OTROS INGRESOS</t>
  </si>
  <si>
    <t>59</t>
  </si>
  <si>
    <t>Pérdidas y ganancias</t>
  </si>
  <si>
    <t>5</t>
  </si>
  <si>
    <t>INGRESOS</t>
  </si>
  <si>
    <t>Intereses y descuentos ganados</t>
  </si>
  <si>
    <t>Otros Ingresos</t>
  </si>
  <si>
    <t>Ingresos por Servicios</t>
  </si>
  <si>
    <t>Otras cuentas de Ingreso</t>
  </si>
  <si>
    <t>Composición de Gastos (Porcentajes)</t>
  </si>
  <si>
    <t>Composición de GASTOS</t>
  </si>
  <si>
    <t>41</t>
  </si>
  <si>
    <t>INTERESES CAUSADOS</t>
  </si>
  <si>
    <t>42</t>
  </si>
  <si>
    <t>COMISIONES CAUSADAS</t>
  </si>
  <si>
    <t>43</t>
  </si>
  <si>
    <t>PÉRDIDAS FINANCIERAS</t>
  </si>
  <si>
    <t>44</t>
  </si>
  <si>
    <t>PROVISIONES</t>
  </si>
  <si>
    <t>45</t>
  </si>
  <si>
    <t>GASTOS DE OPERACIÓN</t>
  </si>
  <si>
    <t>46</t>
  </si>
  <si>
    <t>OTRAS PÉRDIDAS OPERACIONALES</t>
  </si>
  <si>
    <t>47</t>
  </si>
  <si>
    <t>OTROS GASTOS Y PÉRDIDAS</t>
  </si>
  <si>
    <t>48</t>
  </si>
  <si>
    <t>IMPUESTOS Y PARTICIPACION A EMPLEADOS</t>
  </si>
  <si>
    <t>4</t>
  </si>
  <si>
    <t>GASTOS</t>
  </si>
  <si>
    <t>Intereses causados</t>
  </si>
  <si>
    <t>Gastos de Operación</t>
  </si>
  <si>
    <t>Provisiones</t>
  </si>
  <si>
    <t>Otras cuentas de Gasto</t>
  </si>
  <si>
    <t>Tablas de Ranking de EXCEDENTES (Millones de USD)</t>
  </si>
  <si>
    <t>EXCEDENTES</t>
  </si>
  <si>
    <t>Ranking Grado de Absorción del Margen Financiero Neto</t>
  </si>
  <si>
    <t>Tablas de Ranking de Grado de Absorción del Margen Financiero Neto</t>
  </si>
  <si>
    <t>&lt; 80,00%</t>
  </si>
  <si>
    <t>80,00% - 95,00%</t>
  </si>
  <si>
    <t>&gt; 95,00%</t>
  </si>
  <si>
    <t>Ranking Cobertura de Cartera Improductiva</t>
  </si>
  <si>
    <t>Tablas de Ranking de Cobertura de Cartera Improductiva</t>
  </si>
  <si>
    <t>&lt; 75,00%</t>
  </si>
  <si>
    <t>75,00% - 105,00%</t>
  </si>
  <si>
    <t>&gt; 105,00%</t>
  </si>
  <si>
    <t>Ranking Rentabilidad sobre el activo</t>
  </si>
  <si>
    <t>Tablas de Ranking de Rentabilidad sobre el activo</t>
  </si>
  <si>
    <t>&lt; 0,25%</t>
  </si>
  <si>
    <t>0,25% - 1,00%</t>
  </si>
  <si>
    <t>&gt; 1,00%</t>
  </si>
  <si>
    <t>Ranking Rentabilidad sobre el patrimonio</t>
  </si>
  <si>
    <t>Tablas de Ranking de Rentabilidad sobre el patrimonio</t>
  </si>
  <si>
    <t>&lt; 1,00%</t>
  </si>
  <si>
    <t>1,00% - 8,00%</t>
  </si>
  <si>
    <t>&gt; 8,00%</t>
  </si>
  <si>
    <t>Ranking Solvencia (SFPS)</t>
  </si>
  <si>
    <t>Tablas de Ranking de Solvencia (SFPS)</t>
  </si>
  <si>
    <t>&lt; 9,00%</t>
  </si>
  <si>
    <t>9,00% - 9,00%</t>
  </si>
  <si>
    <t>&gt; 9,00%</t>
  </si>
  <si>
    <t>Ranking Índice de Liquidez de primera línea</t>
  </si>
  <si>
    <t>Tablas de Ranking de Índice de Liquidez de primera línea</t>
  </si>
  <si>
    <t>&lt; 15,00%</t>
  </si>
  <si>
    <t>15,00% - 19,00%</t>
  </si>
  <si>
    <t>&gt; 19,00%</t>
  </si>
  <si>
    <t>Ranking Índice Liquidez de segunda línea</t>
  </si>
  <si>
    <t>Tablas de Ranking de Índice Liquidez de segunda línea</t>
  </si>
  <si>
    <t>&lt; 12,00%</t>
  </si>
  <si>
    <t>12,00% - 14,00%</t>
  </si>
  <si>
    <t>&gt; 14,00%</t>
  </si>
  <si>
    <t>RENTABILIDAD</t>
  </si>
  <si>
    <t>CALIDAD DE CARTERA</t>
  </si>
  <si>
    <t>EFICIENCIA</t>
  </si>
  <si>
    <t>SOLVENCIA</t>
  </si>
  <si>
    <t>LIQUIDEZ</t>
  </si>
  <si>
    <t>&lt; 40,00%</t>
  </si>
  <si>
    <t>75,00% - 90,00%</t>
  </si>
  <si>
    <t>40,00% - 60,00%</t>
  </si>
  <si>
    <t>&gt; 90,00%</t>
  </si>
  <si>
    <t>&gt; 60,00%</t>
  </si>
  <si>
    <t>Rendimiento sobre los Activos</t>
  </si>
  <si>
    <t>Rendimiento sobre el Patrimonio</t>
  </si>
  <si>
    <t>Sostenibilidad Operativa</t>
  </si>
  <si>
    <t>Grado de Absorcion del Margen Financiero Neto</t>
  </si>
  <si>
    <t>Cobertura Patrimonial de Activos Improductivos</t>
  </si>
  <si>
    <t>Liquidez de Primera Linea</t>
  </si>
  <si>
    <t>Liquidez de Segunda Linea</t>
  </si>
  <si>
    <t>4OCTUBRE</t>
  </si>
  <si>
    <t>El presente informe se realizó con base en la información de la herramienta "Visor Estratégico" que recoge los balances de las 46 cooperativas socias de ICORED; agrupadas de la siguiente forma:</t>
  </si>
  <si>
    <t>feb-24</t>
  </si>
  <si>
    <t>CACSPMEC</t>
  </si>
  <si>
    <t>mar-24</t>
  </si>
  <si>
    <t>Monitoreo Financiero mensual - Grupo ICORED 
(Corte abril 2024)</t>
  </si>
  <si>
    <t>AL 30 ABRIL 2024</t>
  </si>
  <si>
    <t>* Los datos de la Cooperativa Cámara de Comercio de Ambato son proyectados con base a la última información reportada a la SEPS al 31 de marzo 2024.</t>
  </si>
  <si>
    <t>* Los datos de la Cooperativa Coopad son proyectados con base a la última información reportada al 31 de marzo 2024.</t>
  </si>
  <si>
    <t>VARIACIÓN mar-24 a abr-24</t>
  </si>
  <si>
    <t>abr-24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</si>
</sst>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%"/>
  </numFmts>
  <fonts count="25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onstantia"/>
      <family val="1"/>
    </font>
    <font>
      <sz val="12"/>
      <color theme="1"/>
      <name val="Constantia"/>
      <family val="1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4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sz val="11"/>
      <name val="Calibri"/>
      <family val="2"/>
      <scheme val="minor"/>
    </font>
    <font>
      <u/>
      <sz val="14"/>
      <name val="Calibri"/>
      <family val="2"/>
      <scheme val="minor"/>
    </font>
    <font>
      <b/>
      <sz val="9"/>
      <color theme="1"/>
      <name val="Constantia"/>
      <family val="1"/>
    </font>
    <font>
      <b/>
      <sz val="8"/>
      <color rgb="FFFFFFFF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4D82B0"/>
        <bgColor auto="1"/>
      </patternFill>
    </fill>
    <fill>
      <patternFill patternType="solid">
        <fgColor rgb="FF90EE90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FFC0CB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rgb="FF666666"/>
      </right>
      <top style="thick">
        <color rgb="FF666666"/>
      </top>
      <bottom style="medium">
        <color rgb="FF666666"/>
      </bottom>
      <diagonal/>
    </border>
    <border>
      <left/>
      <right/>
      <top style="thick">
        <color rgb="FF666666"/>
      </top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/>
      <top/>
      <bottom style="medium">
        <color rgb="FF666666"/>
      </bottom>
      <diagonal/>
    </border>
    <border>
      <left/>
      <right style="medium">
        <color rgb="FF666666"/>
      </right>
      <top/>
      <bottom style="thick">
        <color rgb="FF666666"/>
      </bottom>
      <diagonal/>
    </border>
    <border>
      <left/>
      <right/>
      <top/>
      <bottom style="thick">
        <color rgb="FF66666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90">
    <xf numFmtId="0" fontId="0" fillId="0" borderId="0" xfId="0"/>
    <xf numFmtId="0" fontId="1" fillId="0" borderId="0" xfId="0" applyFont="1"/>
    <xf numFmtId="0" fontId="4" fillId="0" borderId="0" xfId="0" applyFont="1" applyAlignment="1">
      <alignment horizontal="left"/>
    </xf>
    <xf numFmtId="0" fontId="4" fillId="0" borderId="0" xfId="0" applyFont="1"/>
    <xf numFmtId="0" fontId="2" fillId="0" borderId="0" xfId="0" applyFont="1" applyAlignment="1">
      <alignment horizontal="center" vertical="center" wrapText="1"/>
    </xf>
    <xf numFmtId="0" fontId="0" fillId="6" borderId="0" xfId="0" applyFill="1"/>
    <xf numFmtId="0" fontId="9" fillId="6" borderId="0" xfId="0" applyFont="1" applyFill="1" applyAlignment="1">
      <alignment horizontal="center" vertical="center" wrapText="1"/>
    </xf>
    <xf numFmtId="0" fontId="0" fillId="7" borderId="0" xfId="0" applyFill="1"/>
    <xf numFmtId="0" fontId="0" fillId="8" borderId="0" xfId="0" applyFill="1"/>
    <xf numFmtId="0" fontId="0" fillId="9" borderId="0" xfId="0" applyFill="1"/>
    <xf numFmtId="0" fontId="10" fillId="6" borderId="0" xfId="0" applyFont="1" applyFill="1" applyAlignment="1">
      <alignment horizontal="justify" wrapText="1"/>
    </xf>
    <xf numFmtId="0" fontId="11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11" fillId="6" borderId="9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3" fillId="6" borderId="0" xfId="1" applyFont="1" applyFill="1" applyAlignment="1">
      <alignment horizontal="center"/>
    </xf>
    <xf numFmtId="0" fontId="13" fillId="6" borderId="0" xfId="1" applyFont="1" applyFill="1"/>
    <xf numFmtId="0" fontId="14" fillId="6" borderId="0" xfId="0" applyFont="1" applyFill="1"/>
    <xf numFmtId="0" fontId="15" fillId="6" borderId="0" xfId="1" applyFont="1" applyFill="1"/>
    <xf numFmtId="0" fontId="16" fillId="6" borderId="0" xfId="0" applyFont="1" applyFill="1"/>
    <xf numFmtId="0" fontId="17" fillId="6" borderId="0" xfId="1" applyFont="1" applyFill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0" fillId="0" borderId="11" xfId="0" applyBorder="1"/>
    <xf numFmtId="9" fontId="0" fillId="0" borderId="1" xfId="0" applyNumberFormat="1" applyBorder="1"/>
    <xf numFmtId="0" fontId="0" fillId="0" borderId="1" xfId="0" applyBorder="1"/>
    <xf numFmtId="9" fontId="0" fillId="0" borderId="3" xfId="0" applyNumberFormat="1" applyBorder="1"/>
    <xf numFmtId="9" fontId="0" fillId="0" borderId="12" xfId="0" applyNumberFormat="1" applyBorder="1"/>
    <xf numFmtId="0" fontId="0" fillId="0" borderId="2" xfId="0" applyBorder="1"/>
    <xf numFmtId="9" fontId="0" fillId="0" borderId="4" xfId="0" applyNumberFormat="1" applyBorder="1"/>
    <xf numFmtId="0" fontId="0" fillId="0" borderId="13" xfId="0" applyBorder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2" fontId="3" fillId="0" borderId="0" xfId="0" applyNumberFormat="1" applyFont="1" applyAlignment="1">
      <alignment horizontal="center" vertical="center" wrapText="1"/>
    </xf>
    <xf numFmtId="0" fontId="0" fillId="0" borderId="14" xfId="0" applyBorder="1"/>
    <xf numFmtId="0" fontId="5" fillId="0" borderId="0" xfId="0" applyFont="1"/>
    <xf numFmtId="9" fontId="0" fillId="0" borderId="0" xfId="0" applyNumberFormat="1"/>
    <xf numFmtId="0" fontId="19" fillId="2" borderId="1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2" fontId="0" fillId="0" borderId="0" xfId="0" applyNumberFormat="1"/>
    <xf numFmtId="2" fontId="20" fillId="0" borderId="0" xfId="0" applyNumberFormat="1" applyFont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5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10" fontId="23" fillId="0" borderId="1" xfId="0" applyNumberFormat="1" applyFont="1" applyBorder="1" applyAlignment="1">
      <alignment horizontal="center" vertical="center" wrapText="1"/>
    </xf>
    <xf numFmtId="10" fontId="24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center" wrapText="1"/>
    </xf>
    <xf numFmtId="4" fontId="21" fillId="0" borderId="1" xfId="0" applyNumberFormat="1" applyFont="1" applyBorder="1" applyAlignment="1">
      <alignment horizontal="center" vertical="center" wrapText="1"/>
    </xf>
    <xf numFmtId="10" fontId="21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10" fontId="2" fillId="0" borderId="1" xfId="0" applyNumberFormat="1" applyFont="1" applyBorder="1" applyAlignment="1">
      <alignment horizontal="center" vertical="center" wrapText="1"/>
    </xf>
    <xf numFmtId="2" fontId="21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164" fontId="21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0" fontId="21" fillId="3" borderId="1" xfId="0" applyNumberFormat="1" applyFont="1" applyFill="1" applyBorder="1" applyAlignment="1">
      <alignment horizontal="center" vertical="center" wrapText="1"/>
    </xf>
    <xf numFmtId="10" fontId="21" fillId="4" borderId="1" xfId="0" applyNumberFormat="1" applyFont="1" applyFill="1" applyBorder="1" applyAlignment="1">
      <alignment horizontal="center" vertical="center" wrapText="1"/>
    </xf>
    <xf numFmtId="10" fontId="21" fillId="5" borderId="1" xfId="0" applyNumberFormat="1" applyFont="1" applyFill="1" applyBorder="1" applyAlignment="1">
      <alignment horizontal="center" vertical="center" wrapText="1"/>
    </xf>
    <xf numFmtId="10" fontId="2" fillId="5" borderId="1" xfId="0" applyNumberFormat="1" applyFont="1" applyFill="1" applyBorder="1" applyAlignment="1">
      <alignment horizontal="center" vertical="center" wrapText="1"/>
    </xf>
    <xf numFmtId="10" fontId="2" fillId="4" borderId="1" xfId="0" applyNumberFormat="1" applyFont="1" applyFill="1" applyBorder="1" applyAlignment="1">
      <alignment horizontal="center" vertical="center" wrapText="1"/>
    </xf>
    <xf numFmtId="10" fontId="2" fillId="3" borderId="1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6" borderId="0" xfId="0" applyFont="1" applyFill="1" applyAlignment="1">
      <alignment horizontal="justify" wrapText="1"/>
    </xf>
    <xf numFmtId="0" fontId="18" fillId="6" borderId="0" xfId="0" applyFont="1" applyFill="1" applyAlignment="1">
      <alignment horizontal="center" vertical="center" wrapText="1"/>
    </xf>
    <xf numFmtId="0" fontId="1" fillId="0" borderId="0" xfId="0" applyFont="1"/>
    <xf numFmtId="0" fontId="19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3" fillId="3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22" fillId="0" borderId="1" xfId="0" applyFont="1" applyBorder="1" applyAlignment="1">
      <alignment horizontal="center" vertical="center" wrapText="1"/>
    </xf>
    <xf numFmtId="0" fontId="19" fillId="2" borderId="15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17" fontId="7" fillId="0" borderId="0" xfId="0" applyNumberFormat="1" applyFont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1400"/>
              <a:t>Ranking Excedentes (millones de dólares)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320244226678309E-2"/>
          <c:y val="6.6968656510044897E-2"/>
          <c:w val="0.90214936118705857"/>
          <c:h val="0.91462098405749737"/>
        </c:manualLayout>
      </c:layout>
      <c:barChart>
        <c:barDir val="bar"/>
        <c:grouping val="clustered"/>
        <c:varyColors val="0"/>
        <c:ser>
          <c:idx val="2"/>
          <c:order val="2"/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44"/>
              <c:layout>
                <c:manualLayout>
                  <c:x val="-4.2885852359075334E-2"/>
                  <c:y val="1.097123156572530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1D-42AF-B552-5563CB07EB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Excedentes!$B$6:$B$51</c:f>
              <c:strCache>
                <c:ptCount val="46"/>
                <c:pt idx="0">
                  <c:v>CACPECO</c:v>
                </c:pt>
                <c:pt idx="1">
                  <c:v>SAN FRANCISCO</c:v>
                </c:pt>
                <c:pt idx="2">
                  <c:v>RIOBAMBA</c:v>
                </c:pt>
                <c:pt idx="3">
                  <c:v>MEGO</c:v>
                </c:pt>
                <c:pt idx="4">
                  <c:v>CACPE PASTAZA</c:v>
                </c:pt>
                <c:pt idx="5">
                  <c:v>CACSPMEC</c:v>
                </c:pt>
                <c:pt idx="6">
                  <c:v>CPN</c:v>
                </c:pt>
                <c:pt idx="7">
                  <c:v>CACPE BIBLIÁN</c:v>
                </c:pt>
                <c:pt idx="8">
                  <c:v>SAN JOSÉ</c:v>
                </c:pt>
                <c:pt idx="9">
                  <c:v>ANDALUCÍA</c:v>
                </c:pt>
                <c:pt idx="10">
                  <c:v>CACPE LOJA</c:v>
                </c:pt>
                <c:pt idx="11">
                  <c:v>TULCÁN</c:v>
                </c:pt>
                <c:pt idx="12">
                  <c:v>ATUNTAQUI</c:v>
                </c:pt>
                <c:pt idx="13">
                  <c:v>COMERCIO</c:v>
                </c:pt>
                <c:pt idx="14">
                  <c:v>CHONE</c:v>
                </c:pt>
                <c:pt idx="15">
                  <c:v>4OCTUBRE</c:v>
                </c:pt>
                <c:pt idx="16">
                  <c:v>ONCE DE JUNIO</c:v>
                </c:pt>
                <c:pt idx="17">
                  <c:v>OSCUS</c:v>
                </c:pt>
                <c:pt idx="18">
                  <c:v>MUSHUC RUNA</c:v>
                </c:pt>
                <c:pt idx="19">
                  <c:v>23 DE JULIO</c:v>
                </c:pt>
                <c:pt idx="20">
                  <c:v>EL SAGRARIO</c:v>
                </c:pt>
                <c:pt idx="21">
                  <c:v>STA. ANA</c:v>
                </c:pt>
                <c:pt idx="22">
                  <c:v>29 DE OCTUBRE</c:v>
                </c:pt>
                <c:pt idx="23">
                  <c:v>LUCHA CAMPESINA</c:v>
                </c:pt>
                <c:pt idx="24">
                  <c:v>KULLKI</c:v>
                </c:pt>
                <c:pt idx="25">
                  <c:v>PADRE J. LORENTE</c:v>
                </c:pt>
                <c:pt idx="26">
                  <c:v>9 DE OCTUBRE</c:v>
                </c:pt>
                <c:pt idx="27">
                  <c:v>EDUCADORES</c:v>
                </c:pt>
                <c:pt idx="28">
                  <c:v>STA. ROSA</c:v>
                </c:pt>
                <c:pt idx="29">
                  <c:v>F. DAQUILEMA</c:v>
                </c:pt>
                <c:pt idx="30">
                  <c:v>COOPAD</c:v>
                </c:pt>
                <c:pt idx="31">
                  <c:v>A. DEL VALLE</c:v>
                </c:pt>
                <c:pt idx="32">
                  <c:v>PEDRO MONCAYO</c:v>
                </c:pt>
                <c:pt idx="33">
                  <c:v>COACMES</c:v>
                </c:pt>
                <c:pt idx="34">
                  <c:v>UNIÓN EL EJIDO</c:v>
                </c:pt>
                <c:pt idx="35">
                  <c:v>COOPROGRESO</c:v>
                </c:pt>
                <c:pt idx="36">
                  <c:v>CALCETA</c:v>
                </c:pt>
                <c:pt idx="37">
                  <c:v>GUARANDA</c:v>
                </c:pt>
                <c:pt idx="38">
                  <c:v>PABLO MUÑOZ V.</c:v>
                </c:pt>
                <c:pt idx="39">
                  <c:v>LA DOLOROSA</c:v>
                </c:pt>
                <c:pt idx="40">
                  <c:v>CACMU</c:v>
                </c:pt>
                <c:pt idx="41">
                  <c:v>LA BENÉFICA</c:v>
                </c:pt>
                <c:pt idx="42">
                  <c:v>SAN FCO. ASÍS</c:v>
                </c:pt>
                <c:pt idx="43">
                  <c:v>15 DE ABRIL</c:v>
                </c:pt>
                <c:pt idx="44">
                  <c:v>COTOCOLLAO</c:v>
                </c:pt>
                <c:pt idx="45">
                  <c:v>CCCA</c:v>
                </c:pt>
              </c:strCache>
            </c:strRef>
          </c:cat>
          <c:val>
            <c:numRef>
              <c:f>Excedentes!$F$6:$F$51</c:f>
              <c:numCache>
                <c:formatCode>#,##0.00</c:formatCode>
                <c:ptCount val="46"/>
                <c:pt idx="0">
                  <c:v>2.3539864800000068</c:v>
                </c:pt>
                <c:pt idx="1">
                  <c:v>1.9159029399999952</c:v>
                </c:pt>
                <c:pt idx="2">
                  <c:v>1.8996109300000086</c:v>
                </c:pt>
                <c:pt idx="3">
                  <c:v>1.5224495800000035</c:v>
                </c:pt>
                <c:pt idx="4">
                  <c:v>1.2647509800000041</c:v>
                </c:pt>
                <c:pt idx="5">
                  <c:v>1.1598210199999981</c:v>
                </c:pt>
                <c:pt idx="6">
                  <c:v>0.55880971999997087</c:v>
                </c:pt>
                <c:pt idx="7">
                  <c:v>0.5039998199999971</c:v>
                </c:pt>
                <c:pt idx="8">
                  <c:v>0.49723621000000584</c:v>
                </c:pt>
                <c:pt idx="9">
                  <c:v>0.49464684999999875</c:v>
                </c:pt>
                <c:pt idx="10">
                  <c:v>0.45625402000000026</c:v>
                </c:pt>
                <c:pt idx="11">
                  <c:v>0.37128697999999893</c:v>
                </c:pt>
                <c:pt idx="12">
                  <c:v>0.3460287299999969</c:v>
                </c:pt>
                <c:pt idx="13">
                  <c:v>0.32626474000000094</c:v>
                </c:pt>
                <c:pt idx="14">
                  <c:v>0.31620219999999932</c:v>
                </c:pt>
                <c:pt idx="15">
                  <c:v>0.26129989000000053</c:v>
                </c:pt>
                <c:pt idx="16">
                  <c:v>0.24601178999999807</c:v>
                </c:pt>
                <c:pt idx="17">
                  <c:v>0.23480015999999537</c:v>
                </c:pt>
                <c:pt idx="18">
                  <c:v>0.23437000999999924</c:v>
                </c:pt>
                <c:pt idx="19">
                  <c:v>0.2256785999999984</c:v>
                </c:pt>
                <c:pt idx="20">
                  <c:v>0.20453491999999862</c:v>
                </c:pt>
                <c:pt idx="21">
                  <c:v>0.20219242999999931</c:v>
                </c:pt>
                <c:pt idx="22">
                  <c:v>0.17120137000000568</c:v>
                </c:pt>
                <c:pt idx="23">
                  <c:v>0.16350251999999887</c:v>
                </c:pt>
                <c:pt idx="24">
                  <c:v>0.15347730000000226</c:v>
                </c:pt>
                <c:pt idx="25">
                  <c:v>0.15293557999999852</c:v>
                </c:pt>
                <c:pt idx="26">
                  <c:v>0.1492177099999985</c:v>
                </c:pt>
                <c:pt idx="27">
                  <c:v>0.14318618999999955</c:v>
                </c:pt>
                <c:pt idx="28">
                  <c:v>0.12053566999999976</c:v>
                </c:pt>
                <c:pt idx="29">
                  <c:v>0.10964955000001453</c:v>
                </c:pt>
                <c:pt idx="30">
                  <c:v>0.10328038000000106</c:v>
                </c:pt>
                <c:pt idx="31">
                  <c:v>9.2316139999994107E-2</c:v>
                </c:pt>
                <c:pt idx="32">
                  <c:v>8.2366680000000247E-2</c:v>
                </c:pt>
                <c:pt idx="33">
                  <c:v>6.63481600000001E-2</c:v>
                </c:pt>
                <c:pt idx="34">
                  <c:v>4.8008799999999408E-2</c:v>
                </c:pt>
                <c:pt idx="35">
                  <c:v>4.2424870000004944E-2</c:v>
                </c:pt>
                <c:pt idx="36">
                  <c:v>4.216278000000262E-2</c:v>
                </c:pt>
                <c:pt idx="37">
                  <c:v>2.7187440000000507E-2</c:v>
                </c:pt>
                <c:pt idx="38">
                  <c:v>2.1735150000001369E-2</c:v>
                </c:pt>
                <c:pt idx="39">
                  <c:v>6.8159199999999753E-3</c:v>
                </c:pt>
                <c:pt idx="40">
                  <c:v>4.2852799999999469E-3</c:v>
                </c:pt>
                <c:pt idx="41">
                  <c:v>-1.5610460000000437E-2</c:v>
                </c:pt>
                <c:pt idx="42">
                  <c:v>-0.27738762999999977</c:v>
                </c:pt>
                <c:pt idx="43">
                  <c:v>-0.69550152999999781</c:v>
                </c:pt>
                <c:pt idx="44">
                  <c:v>-1.0967495200000008</c:v>
                </c:pt>
                <c:pt idx="45">
                  <c:v>-1.2257486900000005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3-46EF-804E-FCDEF6D2CF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693552176"/>
        <c:axId val="6935515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Excedentes!$B$6:$B$51</c15:sqref>
                        </c15:formulaRef>
                      </c:ext>
                    </c:extLst>
                    <c:strCache>
                      <c:ptCount val="46"/>
                      <c:pt idx="0">
                        <c:v>CACPECO</c:v>
                      </c:pt>
                      <c:pt idx="1">
                        <c:v>SAN FRANCISCO</c:v>
                      </c:pt>
                      <c:pt idx="2">
                        <c:v>RIOBAMBA</c:v>
                      </c:pt>
                      <c:pt idx="3">
                        <c:v>MEGO</c:v>
                      </c:pt>
                      <c:pt idx="4">
                        <c:v>CACPE PASTAZA</c:v>
                      </c:pt>
                      <c:pt idx="5">
                        <c:v>CACSPMEC</c:v>
                      </c:pt>
                      <c:pt idx="6">
                        <c:v>CPN</c:v>
                      </c:pt>
                      <c:pt idx="7">
                        <c:v>CACPE BIBLIÁN</c:v>
                      </c:pt>
                      <c:pt idx="8">
                        <c:v>SAN JOSÉ</c:v>
                      </c:pt>
                      <c:pt idx="9">
                        <c:v>ANDALUCÍA</c:v>
                      </c:pt>
                      <c:pt idx="10">
                        <c:v>CACPE LOJA</c:v>
                      </c:pt>
                      <c:pt idx="11">
                        <c:v>TULCÁN</c:v>
                      </c:pt>
                      <c:pt idx="12">
                        <c:v>ATUNTAQUI</c:v>
                      </c:pt>
                      <c:pt idx="13">
                        <c:v>COMERCIO</c:v>
                      </c:pt>
                      <c:pt idx="14">
                        <c:v>CHONE</c:v>
                      </c:pt>
                      <c:pt idx="15">
                        <c:v>4OCTUBRE</c:v>
                      </c:pt>
                      <c:pt idx="16">
                        <c:v>ONCE DE JUNIO</c:v>
                      </c:pt>
                      <c:pt idx="17">
                        <c:v>OSCUS</c:v>
                      </c:pt>
                      <c:pt idx="18">
                        <c:v>MUSHUC RUNA</c:v>
                      </c:pt>
                      <c:pt idx="19">
                        <c:v>23 DE JULIO</c:v>
                      </c:pt>
                      <c:pt idx="20">
                        <c:v>EL SAGRARIO</c:v>
                      </c:pt>
                      <c:pt idx="21">
                        <c:v>STA. ANA</c:v>
                      </c:pt>
                      <c:pt idx="22">
                        <c:v>29 DE OCTUBRE</c:v>
                      </c:pt>
                      <c:pt idx="23">
                        <c:v>LUCHA CAMPESINA</c:v>
                      </c:pt>
                      <c:pt idx="24">
                        <c:v>KULLKI</c:v>
                      </c:pt>
                      <c:pt idx="25">
                        <c:v>PADRE J. LORENTE</c:v>
                      </c:pt>
                      <c:pt idx="26">
                        <c:v>9 DE OCTUBRE</c:v>
                      </c:pt>
                      <c:pt idx="27">
                        <c:v>EDUCADORES</c:v>
                      </c:pt>
                      <c:pt idx="28">
                        <c:v>STA. ROSA</c:v>
                      </c:pt>
                      <c:pt idx="29">
                        <c:v>F. DAQUILEMA</c:v>
                      </c:pt>
                      <c:pt idx="30">
                        <c:v>COOPAD</c:v>
                      </c:pt>
                      <c:pt idx="31">
                        <c:v>A. DEL VALLE</c:v>
                      </c:pt>
                      <c:pt idx="32">
                        <c:v>PEDRO MONCAYO</c:v>
                      </c:pt>
                      <c:pt idx="33">
                        <c:v>COACMES</c:v>
                      </c:pt>
                      <c:pt idx="34">
                        <c:v>UNIÓN EL EJIDO</c:v>
                      </c:pt>
                      <c:pt idx="35">
                        <c:v>COOPROGRESO</c:v>
                      </c:pt>
                      <c:pt idx="36">
                        <c:v>CALCETA</c:v>
                      </c:pt>
                      <c:pt idx="37">
                        <c:v>GUARANDA</c:v>
                      </c:pt>
                      <c:pt idx="38">
                        <c:v>PABLO MUÑOZ V.</c:v>
                      </c:pt>
                      <c:pt idx="39">
                        <c:v>LA DOLOROSA</c:v>
                      </c:pt>
                      <c:pt idx="40">
                        <c:v>CACMU</c:v>
                      </c:pt>
                      <c:pt idx="41">
                        <c:v>LA BENÉFICA</c:v>
                      </c:pt>
                      <c:pt idx="42">
                        <c:v>SAN FCO. ASÍS</c:v>
                      </c:pt>
                      <c:pt idx="43">
                        <c:v>15 DE ABRIL</c:v>
                      </c:pt>
                      <c:pt idx="44">
                        <c:v>COTOCOLLAO</c:v>
                      </c:pt>
                      <c:pt idx="45">
                        <c:v>CCCA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Excedentes!$D$6:$D$51</c15:sqref>
                        </c15:formulaRef>
                      </c:ext>
                    </c:extLst>
                    <c:numCache>
                      <c:formatCode>#,##0.00</c:formatCode>
                      <c:ptCount val="46"/>
                      <c:pt idx="0">
                        <c:v>23.21793023</c:v>
                      </c:pt>
                      <c:pt idx="1">
                        <c:v>28.237348880000003</c:v>
                      </c:pt>
                      <c:pt idx="2">
                        <c:v>20.136741910000005</c:v>
                      </c:pt>
                      <c:pt idx="3">
                        <c:v>17.076133550000002</c:v>
                      </c:pt>
                      <c:pt idx="4">
                        <c:v>12.53645086</c:v>
                      </c:pt>
                      <c:pt idx="5">
                        <c:v>9.0842478699999987</c:v>
                      </c:pt>
                      <c:pt idx="6">
                        <c:v>69.910755849999973</c:v>
                      </c:pt>
                      <c:pt idx="7">
                        <c:v>19.525166540000001</c:v>
                      </c:pt>
                      <c:pt idx="8">
                        <c:v>11.623868640000001</c:v>
                      </c:pt>
                      <c:pt idx="9">
                        <c:v>25.770533489999995</c:v>
                      </c:pt>
                      <c:pt idx="10">
                        <c:v>4.9363129700000004</c:v>
                      </c:pt>
                      <c:pt idx="11">
                        <c:v>15.039441500000002</c:v>
                      </c:pt>
                      <c:pt idx="12">
                        <c:v>19.877015619999998</c:v>
                      </c:pt>
                      <c:pt idx="13">
                        <c:v>6.2537507100000003</c:v>
                      </c:pt>
                      <c:pt idx="14">
                        <c:v>5.892193419999999</c:v>
                      </c:pt>
                      <c:pt idx="15">
                        <c:v>3.8968670000000003</c:v>
                      </c:pt>
                      <c:pt idx="16">
                        <c:v>7.1856814800000004</c:v>
                      </c:pt>
                      <c:pt idx="17">
                        <c:v>27.970150259999997</c:v>
                      </c:pt>
                      <c:pt idx="18">
                        <c:v>27.799122900000004</c:v>
                      </c:pt>
                      <c:pt idx="19">
                        <c:v>21.130089890000001</c:v>
                      </c:pt>
                      <c:pt idx="20">
                        <c:v>14.106788319999998</c:v>
                      </c:pt>
                      <c:pt idx="21">
                        <c:v>2.2573801699999994</c:v>
                      </c:pt>
                      <c:pt idx="22">
                        <c:v>48.063078080000004</c:v>
                      </c:pt>
                      <c:pt idx="23">
                        <c:v>3.5932443199999997</c:v>
                      </c:pt>
                      <c:pt idx="24">
                        <c:v>14.136602960000001</c:v>
                      </c:pt>
                      <c:pt idx="25">
                        <c:v>6.5920529600000002</c:v>
                      </c:pt>
                      <c:pt idx="26">
                        <c:v>5.6456886099999997</c:v>
                      </c:pt>
                      <c:pt idx="27">
                        <c:v>1.4577818699999996</c:v>
                      </c:pt>
                      <c:pt idx="28">
                        <c:v>6.2101507899999993</c:v>
                      </c:pt>
                      <c:pt idx="29">
                        <c:v>26.093946400000004</c:v>
                      </c:pt>
                      <c:pt idx="30">
                        <c:v>2.6236528900000007</c:v>
                      </c:pt>
                      <c:pt idx="31">
                        <c:v>63.478912880000003</c:v>
                      </c:pt>
                      <c:pt idx="32">
                        <c:v>2.8286732099999998</c:v>
                      </c:pt>
                      <c:pt idx="33">
                        <c:v>0.91835579999999994</c:v>
                      </c:pt>
                      <c:pt idx="34">
                        <c:v>1.4579415499999995</c:v>
                      </c:pt>
                      <c:pt idx="35">
                        <c:v>49.658307120000003</c:v>
                      </c:pt>
                      <c:pt idx="36">
                        <c:v>5.636856260000001</c:v>
                      </c:pt>
                      <c:pt idx="37">
                        <c:v>3.5003057400000004</c:v>
                      </c:pt>
                      <c:pt idx="38">
                        <c:v>14.543691559999999</c:v>
                      </c:pt>
                      <c:pt idx="39">
                        <c:v>0.82034673000000002</c:v>
                      </c:pt>
                      <c:pt idx="40">
                        <c:v>2.6041952999999998</c:v>
                      </c:pt>
                      <c:pt idx="41">
                        <c:v>1.8886536199999999</c:v>
                      </c:pt>
                      <c:pt idx="42">
                        <c:v>2.9130550099999999</c:v>
                      </c:pt>
                      <c:pt idx="43">
                        <c:v>5.5988685500000015</c:v>
                      </c:pt>
                      <c:pt idx="44">
                        <c:v>2.3479741000000001</c:v>
                      </c:pt>
                      <c:pt idx="45">
                        <c:v>7.1256200299999994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6B3-46EF-804E-FCDEF6D2CFF8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3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Excedentes!$B$6:$B$51</c15:sqref>
                        </c15:formulaRef>
                      </c:ext>
                    </c:extLst>
                    <c:strCache>
                      <c:ptCount val="46"/>
                      <c:pt idx="0">
                        <c:v>CACPECO</c:v>
                      </c:pt>
                      <c:pt idx="1">
                        <c:v>SAN FRANCISCO</c:v>
                      </c:pt>
                      <c:pt idx="2">
                        <c:v>RIOBAMBA</c:v>
                      </c:pt>
                      <c:pt idx="3">
                        <c:v>MEGO</c:v>
                      </c:pt>
                      <c:pt idx="4">
                        <c:v>CACPE PASTAZA</c:v>
                      </c:pt>
                      <c:pt idx="5">
                        <c:v>CACSPMEC</c:v>
                      </c:pt>
                      <c:pt idx="6">
                        <c:v>CPN</c:v>
                      </c:pt>
                      <c:pt idx="7">
                        <c:v>CACPE BIBLIÁN</c:v>
                      </c:pt>
                      <c:pt idx="8">
                        <c:v>SAN JOSÉ</c:v>
                      </c:pt>
                      <c:pt idx="9">
                        <c:v>ANDALUCÍA</c:v>
                      </c:pt>
                      <c:pt idx="10">
                        <c:v>CACPE LOJA</c:v>
                      </c:pt>
                      <c:pt idx="11">
                        <c:v>TULCÁN</c:v>
                      </c:pt>
                      <c:pt idx="12">
                        <c:v>ATUNTAQUI</c:v>
                      </c:pt>
                      <c:pt idx="13">
                        <c:v>COMERCIO</c:v>
                      </c:pt>
                      <c:pt idx="14">
                        <c:v>CHONE</c:v>
                      </c:pt>
                      <c:pt idx="15">
                        <c:v>4OCTUBRE</c:v>
                      </c:pt>
                      <c:pt idx="16">
                        <c:v>ONCE DE JUNIO</c:v>
                      </c:pt>
                      <c:pt idx="17">
                        <c:v>OSCUS</c:v>
                      </c:pt>
                      <c:pt idx="18">
                        <c:v>MUSHUC RUNA</c:v>
                      </c:pt>
                      <c:pt idx="19">
                        <c:v>23 DE JULIO</c:v>
                      </c:pt>
                      <c:pt idx="20">
                        <c:v>EL SAGRARIO</c:v>
                      </c:pt>
                      <c:pt idx="21">
                        <c:v>STA. ANA</c:v>
                      </c:pt>
                      <c:pt idx="22">
                        <c:v>29 DE OCTUBRE</c:v>
                      </c:pt>
                      <c:pt idx="23">
                        <c:v>LUCHA CAMPESINA</c:v>
                      </c:pt>
                      <c:pt idx="24">
                        <c:v>KULLKI</c:v>
                      </c:pt>
                      <c:pt idx="25">
                        <c:v>PADRE J. LORENTE</c:v>
                      </c:pt>
                      <c:pt idx="26">
                        <c:v>9 DE OCTUBRE</c:v>
                      </c:pt>
                      <c:pt idx="27">
                        <c:v>EDUCADORES</c:v>
                      </c:pt>
                      <c:pt idx="28">
                        <c:v>STA. ROSA</c:v>
                      </c:pt>
                      <c:pt idx="29">
                        <c:v>F. DAQUILEMA</c:v>
                      </c:pt>
                      <c:pt idx="30">
                        <c:v>COOPAD</c:v>
                      </c:pt>
                      <c:pt idx="31">
                        <c:v>A. DEL VALLE</c:v>
                      </c:pt>
                      <c:pt idx="32">
                        <c:v>PEDRO MONCAYO</c:v>
                      </c:pt>
                      <c:pt idx="33">
                        <c:v>COACMES</c:v>
                      </c:pt>
                      <c:pt idx="34">
                        <c:v>UNIÓN EL EJIDO</c:v>
                      </c:pt>
                      <c:pt idx="35">
                        <c:v>COOPROGRESO</c:v>
                      </c:pt>
                      <c:pt idx="36">
                        <c:v>CALCETA</c:v>
                      </c:pt>
                      <c:pt idx="37">
                        <c:v>GUARANDA</c:v>
                      </c:pt>
                      <c:pt idx="38">
                        <c:v>PABLO MUÑOZ V.</c:v>
                      </c:pt>
                      <c:pt idx="39">
                        <c:v>LA DOLOROSA</c:v>
                      </c:pt>
                      <c:pt idx="40">
                        <c:v>CACMU</c:v>
                      </c:pt>
                      <c:pt idx="41">
                        <c:v>LA BENÉFICA</c:v>
                      </c:pt>
                      <c:pt idx="42">
                        <c:v>SAN FCO. ASÍS</c:v>
                      </c:pt>
                      <c:pt idx="43">
                        <c:v>15 DE ABRIL</c:v>
                      </c:pt>
                      <c:pt idx="44">
                        <c:v>COTOCOLLAO</c:v>
                      </c:pt>
                      <c:pt idx="45">
                        <c:v>CCCA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Excedentes!$E$6:$E$51</c15:sqref>
                        </c15:formulaRef>
                      </c:ext>
                    </c:extLst>
                    <c:numCache>
                      <c:formatCode>#,##0.00</c:formatCode>
                      <c:ptCount val="46"/>
                      <c:pt idx="0">
                        <c:v>20.863943749999994</c:v>
                      </c:pt>
                      <c:pt idx="1">
                        <c:v>26.321445940000007</c:v>
                      </c:pt>
                      <c:pt idx="2">
                        <c:v>18.237130979999996</c:v>
                      </c:pt>
                      <c:pt idx="3">
                        <c:v>15.553683969999998</c:v>
                      </c:pt>
                      <c:pt idx="4">
                        <c:v>11.271699879999996</c:v>
                      </c:pt>
                      <c:pt idx="5">
                        <c:v>7.9244268500000006</c:v>
                      </c:pt>
                      <c:pt idx="6">
                        <c:v>69.351946130000002</c:v>
                      </c:pt>
                      <c:pt idx="7">
                        <c:v>19.021166720000004</c:v>
                      </c:pt>
                      <c:pt idx="8">
                        <c:v>11.126632429999995</c:v>
                      </c:pt>
                      <c:pt idx="9">
                        <c:v>25.275886639999996</c:v>
                      </c:pt>
                      <c:pt idx="10">
                        <c:v>4.4800589500000001</c:v>
                      </c:pt>
                      <c:pt idx="11">
                        <c:v>14.668154520000003</c:v>
                      </c:pt>
                      <c:pt idx="12">
                        <c:v>19.530986890000001</c:v>
                      </c:pt>
                      <c:pt idx="13">
                        <c:v>5.9274859699999993</c:v>
                      </c:pt>
                      <c:pt idx="14">
                        <c:v>5.5759912199999997</c:v>
                      </c:pt>
                      <c:pt idx="15">
                        <c:v>3.6355671099999998</c:v>
                      </c:pt>
                      <c:pt idx="16">
                        <c:v>6.9396696900000023</c:v>
                      </c:pt>
                      <c:pt idx="17">
                        <c:v>27.735350100000002</c:v>
                      </c:pt>
                      <c:pt idx="18">
                        <c:v>27.564752890000005</c:v>
                      </c:pt>
                      <c:pt idx="19">
                        <c:v>20.904411290000002</c:v>
                      </c:pt>
                      <c:pt idx="20">
                        <c:v>13.902253399999999</c:v>
                      </c:pt>
                      <c:pt idx="21">
                        <c:v>2.05518774</c:v>
                      </c:pt>
                      <c:pt idx="22">
                        <c:v>47.891876709999998</c:v>
                      </c:pt>
                      <c:pt idx="23">
                        <c:v>3.4297418000000008</c:v>
                      </c:pt>
                      <c:pt idx="24">
                        <c:v>13.983125659999999</c:v>
                      </c:pt>
                      <c:pt idx="25">
                        <c:v>6.4391173800000017</c:v>
                      </c:pt>
                      <c:pt idx="26">
                        <c:v>5.4964709000000012</c:v>
                      </c:pt>
                      <c:pt idx="27">
                        <c:v>1.31459568</c:v>
                      </c:pt>
                      <c:pt idx="28">
                        <c:v>6.0896151199999995</c:v>
                      </c:pt>
                      <c:pt idx="29">
                        <c:v>25.984296849999989</c:v>
                      </c:pt>
                      <c:pt idx="30">
                        <c:v>2.5203725099999996</c:v>
                      </c:pt>
                      <c:pt idx="31">
                        <c:v>63.386596740000009</c:v>
                      </c:pt>
                      <c:pt idx="32">
                        <c:v>2.7463065299999996</c:v>
                      </c:pt>
                      <c:pt idx="33">
                        <c:v>0.85200763999999984</c:v>
                      </c:pt>
                      <c:pt idx="34">
                        <c:v>1.4099327500000001</c:v>
                      </c:pt>
                      <c:pt idx="35">
                        <c:v>49.615882249999999</c:v>
                      </c:pt>
                      <c:pt idx="36">
                        <c:v>5.5946934799999983</c:v>
                      </c:pt>
                      <c:pt idx="37">
                        <c:v>3.4731182999999999</c:v>
                      </c:pt>
                      <c:pt idx="38">
                        <c:v>14.521956409999998</c:v>
                      </c:pt>
                      <c:pt idx="39">
                        <c:v>0.81353081000000005</c:v>
                      </c:pt>
                      <c:pt idx="40">
                        <c:v>2.5999100199999998</c:v>
                      </c:pt>
                      <c:pt idx="41">
                        <c:v>1.9042640800000004</c:v>
                      </c:pt>
                      <c:pt idx="42">
                        <c:v>3.1904426399999997</c:v>
                      </c:pt>
                      <c:pt idx="43">
                        <c:v>6.2943700799999993</c:v>
                      </c:pt>
                      <c:pt idx="44">
                        <c:v>3.4447236200000009</c:v>
                      </c:pt>
                      <c:pt idx="45">
                        <c:v>8.35136872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6B3-46EF-804E-FCDEF6D2CFF8}"/>
                  </c:ext>
                </c:extLst>
              </c15:ser>
            </c15:filteredBarSeries>
          </c:ext>
        </c:extLst>
      </c:barChart>
      <c:catAx>
        <c:axId val="6935521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3551520"/>
        <c:crosses val="autoZero"/>
        <c:auto val="0"/>
        <c:lblAlgn val="ctr"/>
        <c:lblOffset val="0"/>
        <c:tickLblSkip val="1"/>
        <c:noMultiLvlLbl val="0"/>
      </c:catAx>
      <c:valAx>
        <c:axId val="69355152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3552176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apa Riesgo'!A1"/><Relationship Id="rId3" Type="http://schemas.openxmlformats.org/officeDocument/2006/relationships/hyperlink" Target="#Activos!A1"/><Relationship Id="rId7" Type="http://schemas.openxmlformats.org/officeDocument/2006/relationships/hyperlink" Target="#Gastos!A1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hyperlink" Target="#Ingresos!A1"/><Relationship Id="rId5" Type="http://schemas.openxmlformats.org/officeDocument/2006/relationships/hyperlink" Target="#Pasivo!A1"/><Relationship Id="rId4" Type="http://schemas.openxmlformats.org/officeDocument/2006/relationships/hyperlink" Target="#Patrimonio!A1"/><Relationship Id="rId9" Type="http://schemas.openxmlformats.org/officeDocument/2006/relationships/hyperlink" Target="#Excedente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'Composici&#243;n Pasivo'!J1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#'Obligaciones con el P&#250;blico'!J1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Dep&#243;sitos a la Vista'!J1"/><Relationship Id="rId1" Type="http://schemas.openxmlformats.org/officeDocument/2006/relationships/hyperlink" Target="#INDICE!A22"/><Relationship Id="rId4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'Dep&#243;sitos a Plazo'!J1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hyperlink" Target="#'Composici&#243;n Patrimonio'!J1"/><Relationship Id="rId1" Type="http://schemas.openxmlformats.org/officeDocument/2006/relationships/hyperlink" Target="#I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hyperlink" Target="#'Capital Social'!J1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Reservas!J1"/><Relationship Id="rId1" Type="http://schemas.openxmlformats.org/officeDocument/2006/relationships/hyperlink" Target="#INDICE!A22"/><Relationship Id="rId4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hyperlink" Target="#Ingresos!J1"/><Relationship Id="rId1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hyperlink" Target="#Gastos!J1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Activos!J1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Excedentes!J1"/><Relationship Id="rId2" Type="http://schemas.openxmlformats.org/officeDocument/2006/relationships/chart" Target="../charts/chart1.xml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'Grado de Absorci&#243;n'!J1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Cobertura Cartera Improd.'!J1"/><Relationship Id="rId1" Type="http://schemas.openxmlformats.org/officeDocument/2006/relationships/hyperlink" Target="#I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ROA!J1"/><Relationship Id="rId1" Type="http://schemas.openxmlformats.org/officeDocument/2006/relationships/hyperlink" Target="#I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hyperlink" Target="#ROE!J1"/><Relationship Id="rId1" Type="http://schemas.openxmlformats.org/officeDocument/2006/relationships/hyperlink" Target="#I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hyperlink" Target="#Solvencia!J1"/><Relationship Id="rId1" Type="http://schemas.openxmlformats.org/officeDocument/2006/relationships/hyperlink" Target="#I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hyperlink" Target="#'Liquidez 1ra l&#237;nea'!J1"/><Relationship Id="rId1" Type="http://schemas.openxmlformats.org/officeDocument/2006/relationships/hyperlink" Target="#INDICE!A22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hyperlink" Target="#'Liquidez 2da l&#237;nea'!J1"/><Relationship Id="rId1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Composici&#243;n Activo'!J1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Inversiones!J1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Cartera de Cr&#233;dito'!J1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Calidad de cr&#233;dito'!J1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'Morosidad total'!J1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Pasivo!J1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180975</xdr:rowOff>
    </xdr:from>
    <xdr:to>
      <xdr:col>2</xdr:col>
      <xdr:colOff>631613</xdr:colOff>
      <xdr:row>4</xdr:row>
      <xdr:rowOff>211568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A7D855-2018-4989-92BA-53383AF6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80975"/>
          <a:ext cx="1698413" cy="792593"/>
        </a:xfrm>
        <a:prstGeom prst="rect">
          <a:avLst/>
        </a:prstGeom>
      </xdr:spPr>
    </xdr:pic>
    <xdr:clientData/>
  </xdr:twoCellAnchor>
  <xdr:twoCellAnchor editAs="oneCell">
    <xdr:from>
      <xdr:col>11</xdr:col>
      <xdr:colOff>447675</xdr:colOff>
      <xdr:row>0</xdr:row>
      <xdr:rowOff>66675</xdr:rowOff>
    </xdr:from>
    <xdr:to>
      <xdr:col>14</xdr:col>
      <xdr:colOff>622301</xdr:colOff>
      <xdr:row>5</xdr:row>
      <xdr:rowOff>168550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810AE4-CDB1-4F75-90A0-70A60E38E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66675"/>
          <a:ext cx="2374901" cy="1159150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23</xdr:row>
      <xdr:rowOff>76200</xdr:rowOff>
    </xdr:from>
    <xdr:to>
      <xdr:col>3</xdr:col>
      <xdr:colOff>695325</xdr:colOff>
      <xdr:row>25</xdr:row>
      <xdr:rowOff>180975</xdr:rowOff>
    </xdr:to>
    <xdr:sp macro="" textlink="">
      <xdr:nvSpPr>
        <xdr:cNvPr id="4" name="Elips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E06521-A332-486F-A7E7-456BFEDE630C}"/>
            </a:ext>
          </a:extLst>
        </xdr:cNvPr>
        <xdr:cNvSpPr/>
      </xdr:nvSpPr>
      <xdr:spPr>
        <a:xfrm>
          <a:off x="790575" y="4410075"/>
          <a:ext cx="2324100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ACTIVOS</a:t>
          </a:r>
        </a:p>
      </xdr:txBody>
    </xdr:sp>
    <xdr:clientData/>
  </xdr:twoCellAnchor>
  <xdr:twoCellAnchor>
    <xdr:from>
      <xdr:col>10</xdr:col>
      <xdr:colOff>619125</xdr:colOff>
      <xdr:row>23</xdr:row>
      <xdr:rowOff>76200</xdr:rowOff>
    </xdr:from>
    <xdr:to>
      <xdr:col>14</xdr:col>
      <xdr:colOff>104775</xdr:colOff>
      <xdr:row>25</xdr:row>
      <xdr:rowOff>180975</xdr:rowOff>
    </xdr:to>
    <xdr:sp macro="" textlink="">
      <xdr:nvSpPr>
        <xdr:cNvPr id="5" name="Elips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549C7A-6A8E-45A6-89A3-0FBBDBE8726C}"/>
            </a:ext>
          </a:extLst>
        </xdr:cNvPr>
        <xdr:cNvSpPr/>
      </xdr:nvSpPr>
      <xdr:spPr>
        <a:xfrm>
          <a:off x="8820150" y="4410075"/>
          <a:ext cx="2447925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PATRIMONIO</a:t>
          </a:r>
        </a:p>
      </xdr:txBody>
    </xdr:sp>
    <xdr:clientData/>
  </xdr:twoCellAnchor>
  <xdr:twoCellAnchor>
    <xdr:from>
      <xdr:col>6</xdr:col>
      <xdr:colOff>76199</xdr:colOff>
      <xdr:row>23</xdr:row>
      <xdr:rowOff>76200</xdr:rowOff>
    </xdr:from>
    <xdr:to>
      <xdr:col>9</xdr:col>
      <xdr:colOff>171450</xdr:colOff>
      <xdr:row>25</xdr:row>
      <xdr:rowOff>180975</xdr:rowOff>
    </xdr:to>
    <xdr:sp macro="" textlink="">
      <xdr:nvSpPr>
        <xdr:cNvPr id="6" name="Elips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24F2118-5121-471D-9F67-F5B3191AEB2B}"/>
            </a:ext>
          </a:extLst>
        </xdr:cNvPr>
        <xdr:cNvSpPr/>
      </xdr:nvSpPr>
      <xdr:spPr>
        <a:xfrm>
          <a:off x="4781549" y="4410075"/>
          <a:ext cx="2428876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PASIVOS</a:t>
          </a:r>
        </a:p>
      </xdr:txBody>
    </xdr:sp>
    <xdr:clientData/>
  </xdr:twoCellAnchor>
  <xdr:twoCellAnchor>
    <xdr:from>
      <xdr:col>0</xdr:col>
      <xdr:colOff>647700</xdr:colOff>
      <xdr:row>29</xdr:row>
      <xdr:rowOff>133351</xdr:rowOff>
    </xdr:from>
    <xdr:to>
      <xdr:col>0</xdr:col>
      <xdr:colOff>693419</xdr:colOff>
      <xdr:row>34</xdr:row>
      <xdr:rowOff>19051</xdr:rowOff>
    </xdr:to>
    <xdr:sp macro="" textlink="">
      <xdr:nvSpPr>
        <xdr:cNvPr id="7" name="Abrir llave 6">
          <a:extLst>
            <a:ext uri="{FF2B5EF4-FFF2-40B4-BE49-F238E27FC236}">
              <a16:creationId xmlns:a16="http://schemas.microsoft.com/office/drawing/2014/main" id="{2D41C98D-B940-415D-912C-733E76872A13}"/>
            </a:ext>
          </a:extLst>
        </xdr:cNvPr>
        <xdr:cNvSpPr/>
      </xdr:nvSpPr>
      <xdr:spPr>
        <a:xfrm>
          <a:off x="647700" y="5657851"/>
          <a:ext cx="45719" cy="981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782956</xdr:colOff>
      <xdr:row>31</xdr:row>
      <xdr:rowOff>161925</xdr:rowOff>
    </xdr:from>
    <xdr:to>
      <xdr:col>2</xdr:col>
      <xdr:colOff>828675</xdr:colOff>
      <xdr:row>34</xdr:row>
      <xdr:rowOff>38100</xdr:rowOff>
    </xdr:to>
    <xdr:sp macro="" textlink="">
      <xdr:nvSpPr>
        <xdr:cNvPr id="8" name="Abrir llave 7">
          <a:extLst>
            <a:ext uri="{FF2B5EF4-FFF2-40B4-BE49-F238E27FC236}">
              <a16:creationId xmlns:a16="http://schemas.microsoft.com/office/drawing/2014/main" id="{C62BC4A5-6592-4046-8EB0-DBCAA4206BD1}"/>
            </a:ext>
          </a:extLst>
        </xdr:cNvPr>
        <xdr:cNvSpPr/>
      </xdr:nvSpPr>
      <xdr:spPr>
        <a:xfrm>
          <a:off x="2306956" y="6067425"/>
          <a:ext cx="45719" cy="59055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611506</xdr:colOff>
      <xdr:row>30</xdr:row>
      <xdr:rowOff>0</xdr:rowOff>
    </xdr:from>
    <xdr:to>
      <xdr:col>8</xdr:col>
      <xdr:colOff>657225</xdr:colOff>
      <xdr:row>32</xdr:row>
      <xdr:rowOff>66675</xdr:rowOff>
    </xdr:to>
    <xdr:sp macro="" textlink="">
      <xdr:nvSpPr>
        <xdr:cNvPr id="9" name="Abrir llave 8">
          <a:extLst>
            <a:ext uri="{FF2B5EF4-FFF2-40B4-BE49-F238E27FC236}">
              <a16:creationId xmlns:a16="http://schemas.microsoft.com/office/drawing/2014/main" id="{C4D5475C-E496-48A8-BD0E-8803E818603D}"/>
            </a:ext>
          </a:extLst>
        </xdr:cNvPr>
        <xdr:cNvSpPr/>
      </xdr:nvSpPr>
      <xdr:spPr>
        <a:xfrm>
          <a:off x="6926581" y="571500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647700</xdr:colOff>
      <xdr:row>29</xdr:row>
      <xdr:rowOff>76201</xdr:rowOff>
    </xdr:from>
    <xdr:to>
      <xdr:col>5</xdr:col>
      <xdr:colOff>693419</xdr:colOff>
      <xdr:row>32</xdr:row>
      <xdr:rowOff>57151</xdr:rowOff>
    </xdr:to>
    <xdr:sp macro="" textlink="">
      <xdr:nvSpPr>
        <xdr:cNvPr id="10" name="Abrir llave 9">
          <a:extLst>
            <a:ext uri="{FF2B5EF4-FFF2-40B4-BE49-F238E27FC236}">
              <a16:creationId xmlns:a16="http://schemas.microsoft.com/office/drawing/2014/main" id="{832F002C-48BE-4600-AE5C-716F0E562D05}"/>
            </a:ext>
          </a:extLst>
        </xdr:cNvPr>
        <xdr:cNvSpPr/>
      </xdr:nvSpPr>
      <xdr:spPr>
        <a:xfrm>
          <a:off x="4591050" y="5600701"/>
          <a:ext cx="45719" cy="600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11</xdr:col>
      <xdr:colOff>514350</xdr:colOff>
      <xdr:row>29</xdr:row>
      <xdr:rowOff>171450</xdr:rowOff>
    </xdr:from>
    <xdr:to>
      <xdr:col>11</xdr:col>
      <xdr:colOff>560069</xdr:colOff>
      <xdr:row>32</xdr:row>
      <xdr:rowOff>47625</xdr:rowOff>
    </xdr:to>
    <xdr:sp macro="" textlink="">
      <xdr:nvSpPr>
        <xdr:cNvPr id="11" name="Abrir llave 10">
          <a:extLst>
            <a:ext uri="{FF2B5EF4-FFF2-40B4-BE49-F238E27FC236}">
              <a16:creationId xmlns:a16="http://schemas.microsoft.com/office/drawing/2014/main" id="{FED4AD34-0D5E-434A-898F-969928CACBAF}"/>
            </a:ext>
          </a:extLst>
        </xdr:cNvPr>
        <xdr:cNvSpPr/>
      </xdr:nvSpPr>
      <xdr:spPr>
        <a:xfrm>
          <a:off x="9477375" y="569595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247650</xdr:colOff>
      <xdr:row>37</xdr:row>
      <xdr:rowOff>9525</xdr:rowOff>
    </xdr:from>
    <xdr:to>
      <xdr:col>5</xdr:col>
      <xdr:colOff>152400</xdr:colOff>
      <xdr:row>39</xdr:row>
      <xdr:rowOff>114300</xdr:rowOff>
    </xdr:to>
    <xdr:sp macro="" textlink="">
      <xdr:nvSpPr>
        <xdr:cNvPr id="12" name="Elips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399A48-8CD6-41B5-B8E5-05152AC69F51}"/>
            </a:ext>
          </a:extLst>
        </xdr:cNvPr>
        <xdr:cNvSpPr/>
      </xdr:nvSpPr>
      <xdr:spPr>
        <a:xfrm>
          <a:off x="1771650" y="7248525"/>
          <a:ext cx="23241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INGRESOS</a:t>
          </a:r>
        </a:p>
      </xdr:txBody>
    </xdr:sp>
    <xdr:clientData/>
  </xdr:twoCellAnchor>
  <xdr:twoCellAnchor>
    <xdr:from>
      <xdr:col>6</xdr:col>
      <xdr:colOff>171450</xdr:colOff>
      <xdr:row>37</xdr:row>
      <xdr:rowOff>19050</xdr:rowOff>
    </xdr:from>
    <xdr:to>
      <xdr:col>9</xdr:col>
      <xdr:colOff>238125</xdr:colOff>
      <xdr:row>39</xdr:row>
      <xdr:rowOff>123825</xdr:rowOff>
    </xdr:to>
    <xdr:sp macro="" textlink="">
      <xdr:nvSpPr>
        <xdr:cNvPr id="13" name="Elips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99F5FD-1372-4F16-96B5-BF61DD927815}"/>
            </a:ext>
          </a:extLst>
        </xdr:cNvPr>
        <xdr:cNvSpPr/>
      </xdr:nvSpPr>
      <xdr:spPr>
        <a:xfrm>
          <a:off x="4876800" y="7258050"/>
          <a:ext cx="24003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GASTOS</a:t>
          </a:r>
        </a:p>
      </xdr:txBody>
    </xdr:sp>
    <xdr:clientData/>
  </xdr:twoCellAnchor>
  <xdr:twoCellAnchor>
    <xdr:from>
      <xdr:col>1</xdr:col>
      <xdr:colOff>752475</xdr:colOff>
      <xdr:row>25</xdr:row>
      <xdr:rowOff>180975</xdr:rowOff>
    </xdr:from>
    <xdr:to>
      <xdr:col>2</xdr:col>
      <xdr:colOff>361950</xdr:colOff>
      <xdr:row>27</xdr:row>
      <xdr:rowOff>57150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1909D604-0886-42A0-958D-45D510D89C05}"/>
            </a:ext>
          </a:extLst>
        </xdr:cNvPr>
        <xdr:cNvCxnSpPr>
          <a:stCxn id="4" idx="4"/>
        </xdr:cNvCxnSpPr>
      </xdr:nvCxnSpPr>
      <xdr:spPr>
        <a:xfrm flipH="1">
          <a:off x="1514475" y="4895850"/>
          <a:ext cx="371475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25</xdr:row>
      <xdr:rowOff>180975</xdr:rowOff>
    </xdr:from>
    <xdr:to>
      <xdr:col>2</xdr:col>
      <xdr:colOff>781050</xdr:colOff>
      <xdr:row>27</xdr:row>
      <xdr:rowOff>76200</xdr:rowOff>
    </xdr:to>
    <xdr:cxnSp macro="">
      <xdr:nvCxnSpPr>
        <xdr:cNvPr id="15" name="Conector recto de flecha 14">
          <a:extLst>
            <a:ext uri="{FF2B5EF4-FFF2-40B4-BE49-F238E27FC236}">
              <a16:creationId xmlns:a16="http://schemas.microsoft.com/office/drawing/2014/main" id="{2BC928BF-2475-440D-B5D7-F925A8ED1923}"/>
            </a:ext>
          </a:extLst>
        </xdr:cNvPr>
        <xdr:cNvCxnSpPr>
          <a:stCxn id="4" idx="4"/>
        </xdr:cNvCxnSpPr>
      </xdr:nvCxnSpPr>
      <xdr:spPr>
        <a:xfrm>
          <a:off x="1952625" y="4876800"/>
          <a:ext cx="352425" cy="2762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819150</xdr:colOff>
      <xdr:row>25</xdr:row>
      <xdr:rowOff>180975</xdr:rowOff>
    </xdr:from>
    <xdr:to>
      <xdr:col>7</xdr:col>
      <xdr:colOff>338137</xdr:colOff>
      <xdr:row>27</xdr:row>
      <xdr:rowOff>95250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7D0E9B3F-AC5F-4124-9BC6-90BF956A4140}"/>
            </a:ext>
          </a:extLst>
        </xdr:cNvPr>
        <xdr:cNvCxnSpPr>
          <a:stCxn id="6" idx="4"/>
        </xdr:cNvCxnSpPr>
      </xdr:nvCxnSpPr>
      <xdr:spPr>
        <a:xfrm flipH="1">
          <a:off x="5524500" y="4895850"/>
          <a:ext cx="366712" cy="2952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338137</xdr:colOff>
      <xdr:row>25</xdr:row>
      <xdr:rowOff>180975</xdr:rowOff>
    </xdr:from>
    <xdr:to>
      <xdr:col>7</xdr:col>
      <xdr:colOff>714375</xdr:colOff>
      <xdr:row>27</xdr:row>
      <xdr:rowOff>85725</xdr:rowOff>
    </xdr:to>
    <xdr:cxnSp macro="">
      <xdr:nvCxnSpPr>
        <xdr:cNvPr id="17" name="Conector recto de flecha 16">
          <a:extLst>
            <a:ext uri="{FF2B5EF4-FFF2-40B4-BE49-F238E27FC236}">
              <a16:creationId xmlns:a16="http://schemas.microsoft.com/office/drawing/2014/main" id="{46EAFDC1-DCF5-4004-B5E8-9DB249E0DD95}"/>
            </a:ext>
          </a:extLst>
        </xdr:cNvPr>
        <xdr:cNvCxnSpPr>
          <a:stCxn id="6" idx="4"/>
        </xdr:cNvCxnSpPr>
      </xdr:nvCxnSpPr>
      <xdr:spPr>
        <a:xfrm>
          <a:off x="5891212" y="4895850"/>
          <a:ext cx="376238" cy="2857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</xdr:colOff>
      <xdr:row>25</xdr:row>
      <xdr:rowOff>180975</xdr:rowOff>
    </xdr:from>
    <xdr:to>
      <xdr:col>12</xdr:col>
      <xdr:colOff>404813</xdr:colOff>
      <xdr:row>27</xdr:row>
      <xdr:rowOff>47625</xdr:rowOff>
    </xdr:to>
    <xdr:cxnSp macro="">
      <xdr:nvCxnSpPr>
        <xdr:cNvPr id="18" name="Conector recto de flecha 17">
          <a:extLst>
            <a:ext uri="{FF2B5EF4-FFF2-40B4-BE49-F238E27FC236}">
              <a16:creationId xmlns:a16="http://schemas.microsoft.com/office/drawing/2014/main" id="{59AA44CE-61CD-41E3-8FCB-2AC760A7FFA3}"/>
            </a:ext>
          </a:extLst>
        </xdr:cNvPr>
        <xdr:cNvCxnSpPr>
          <a:stCxn id="5" idx="4"/>
        </xdr:cNvCxnSpPr>
      </xdr:nvCxnSpPr>
      <xdr:spPr>
        <a:xfrm flipH="1">
          <a:off x="9648825" y="4895850"/>
          <a:ext cx="395288" cy="2476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404813</xdr:colOff>
      <xdr:row>25</xdr:row>
      <xdr:rowOff>180975</xdr:rowOff>
    </xdr:from>
    <xdr:to>
      <xdr:col>13</xdr:col>
      <xdr:colOff>9525</xdr:colOff>
      <xdr:row>27</xdr:row>
      <xdr:rowOff>57150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77A1AEB8-B52C-4FE5-A5EE-D6B7F09480F0}"/>
            </a:ext>
          </a:extLst>
        </xdr:cNvPr>
        <xdr:cNvCxnSpPr>
          <a:stCxn id="5" idx="4"/>
        </xdr:cNvCxnSpPr>
      </xdr:nvCxnSpPr>
      <xdr:spPr>
        <a:xfrm>
          <a:off x="10044113" y="4895850"/>
          <a:ext cx="366712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590550</xdr:colOff>
      <xdr:row>44</xdr:row>
      <xdr:rowOff>152399</xdr:rowOff>
    </xdr:from>
    <xdr:to>
      <xdr:col>7</xdr:col>
      <xdr:colOff>133350</xdr:colOff>
      <xdr:row>47</xdr:row>
      <xdr:rowOff>228599</xdr:rowOff>
    </xdr:to>
    <xdr:sp macro="" textlink="">
      <xdr:nvSpPr>
        <xdr:cNvPr id="20" name="Rectángulo: esquinas redondeadas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1730DCE-C98A-4F09-9EA0-DB954D009EE4}"/>
            </a:ext>
          </a:extLst>
        </xdr:cNvPr>
        <xdr:cNvSpPr/>
      </xdr:nvSpPr>
      <xdr:spPr>
        <a:xfrm>
          <a:off x="3771900" y="8772524"/>
          <a:ext cx="1914525" cy="7905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419" sz="1400"/>
            <a:t>Resumen </a:t>
          </a:r>
          <a:r>
            <a:rPr lang="es-419" sz="1600"/>
            <a:t>Indicadores</a:t>
          </a:r>
          <a:r>
            <a:rPr lang="es-419" sz="1400"/>
            <a:t> (Mapa de Riesgo)</a:t>
          </a:r>
        </a:p>
      </xdr:txBody>
    </xdr:sp>
    <xdr:clientData/>
  </xdr:twoCellAnchor>
  <xdr:twoCellAnchor>
    <xdr:from>
      <xdr:col>7</xdr:col>
      <xdr:colOff>485775</xdr:colOff>
      <xdr:row>42</xdr:row>
      <xdr:rowOff>180974</xdr:rowOff>
    </xdr:from>
    <xdr:to>
      <xdr:col>7</xdr:col>
      <xdr:colOff>531494</xdr:colOff>
      <xdr:row>49</xdr:row>
      <xdr:rowOff>190499</xdr:rowOff>
    </xdr:to>
    <xdr:sp macro="" textlink="">
      <xdr:nvSpPr>
        <xdr:cNvPr id="21" name="Abrir llave 20">
          <a:extLst>
            <a:ext uri="{FF2B5EF4-FFF2-40B4-BE49-F238E27FC236}">
              <a16:creationId xmlns:a16="http://schemas.microsoft.com/office/drawing/2014/main" id="{BE128DBF-E875-40F6-8876-A0A97239808E}"/>
            </a:ext>
          </a:extLst>
        </xdr:cNvPr>
        <xdr:cNvSpPr/>
      </xdr:nvSpPr>
      <xdr:spPr>
        <a:xfrm>
          <a:off x="6038850" y="8372474"/>
          <a:ext cx="45719" cy="16287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438150</xdr:colOff>
      <xdr:row>38</xdr:row>
      <xdr:rowOff>66675</xdr:rowOff>
    </xdr:from>
    <xdr:to>
      <xdr:col>5</xdr:col>
      <xdr:colOff>657225</xdr:colOff>
      <xdr:row>38</xdr:row>
      <xdr:rowOff>66675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6B69C8D1-D318-4BCA-A509-498D3AABA3C0}"/>
            </a:ext>
          </a:extLst>
        </xdr:cNvPr>
        <xdr:cNvCxnSpPr/>
      </xdr:nvCxnSpPr>
      <xdr:spPr>
        <a:xfrm>
          <a:off x="4381500" y="7496175"/>
          <a:ext cx="219075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142875</xdr:colOff>
      <xdr:row>36</xdr:row>
      <xdr:rowOff>180975</xdr:rowOff>
    </xdr:from>
    <xdr:to>
      <xdr:col>13</xdr:col>
      <xdr:colOff>133350</xdr:colOff>
      <xdr:row>39</xdr:row>
      <xdr:rowOff>95250</xdr:rowOff>
    </xdr:to>
    <xdr:sp macro="" textlink="">
      <xdr:nvSpPr>
        <xdr:cNvPr id="23" name="Elipse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E7CDE99-8F6B-4AF3-AEB3-E06ACBC5DA45}"/>
            </a:ext>
          </a:extLst>
        </xdr:cNvPr>
        <xdr:cNvSpPr/>
      </xdr:nvSpPr>
      <xdr:spPr>
        <a:xfrm>
          <a:off x="8343900" y="7229475"/>
          <a:ext cx="219075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EXCEDENTES</a:t>
          </a:r>
        </a:p>
      </xdr:txBody>
    </xdr:sp>
    <xdr:clientData/>
  </xdr:twoCellAnchor>
  <xdr:twoCellAnchor>
    <xdr:from>
      <xdr:col>9</xdr:col>
      <xdr:colOff>647700</xdr:colOff>
      <xdr:row>37</xdr:row>
      <xdr:rowOff>133350</xdr:rowOff>
    </xdr:from>
    <xdr:to>
      <xdr:col>9</xdr:col>
      <xdr:colOff>1000125</xdr:colOff>
      <xdr:row>39</xdr:row>
      <xdr:rowOff>19050</xdr:rowOff>
    </xdr:to>
    <xdr:sp macro="" textlink="">
      <xdr:nvSpPr>
        <xdr:cNvPr id="24" name="Es igual a 23">
          <a:extLst>
            <a:ext uri="{FF2B5EF4-FFF2-40B4-BE49-F238E27FC236}">
              <a16:creationId xmlns:a16="http://schemas.microsoft.com/office/drawing/2014/main" id="{246F5954-C5B7-430C-A92D-1394FA033919}"/>
            </a:ext>
          </a:extLst>
        </xdr:cNvPr>
        <xdr:cNvSpPr/>
      </xdr:nvSpPr>
      <xdr:spPr>
        <a:xfrm>
          <a:off x="7686675" y="7372350"/>
          <a:ext cx="352425" cy="266700"/>
        </a:xfrm>
        <a:prstGeom prst="mathEqual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409541-B573-4955-9CEB-794C65A97EEB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638175</xdr:colOff>
      <xdr:row>32</xdr:row>
      <xdr:rowOff>771525</xdr:rowOff>
    </xdr:from>
    <xdr:to>
      <xdr:col>9</xdr:col>
      <xdr:colOff>1028700</xdr:colOff>
      <xdr:row>35</xdr:row>
      <xdr:rowOff>57150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CFDA12-A840-4B35-A965-17F3F68A30DC}"/>
            </a:ext>
          </a:extLst>
        </xdr:cNvPr>
        <xdr:cNvSpPr/>
      </xdr:nvSpPr>
      <xdr:spPr>
        <a:xfrm>
          <a:off x="11506200" y="7458075"/>
          <a:ext cx="390525" cy="5238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75104</xdr:rowOff>
    </xdr:from>
    <xdr:to>
      <xdr:col>8</xdr:col>
      <xdr:colOff>1038225</xdr:colOff>
      <xdr:row>21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13C16C-594F-89E7-935D-F6B9D0ACD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629"/>
          <a:ext cx="9896475" cy="3715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180975</xdr:colOff>
      <xdr:row>1</xdr:row>
      <xdr:rowOff>95250</xdr:rowOff>
    </xdr:from>
    <xdr:to>
      <xdr:col>10</xdr:col>
      <xdr:colOff>304800</xdr:colOff>
      <xdr:row>3</xdr:row>
      <xdr:rowOff>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C303DB-0317-4615-998D-AB14CC85F879}"/>
            </a:ext>
          </a:extLst>
        </xdr:cNvPr>
        <xdr:cNvSpPr/>
      </xdr:nvSpPr>
      <xdr:spPr>
        <a:xfrm>
          <a:off x="9105900" y="2857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65</xdr:row>
      <xdr:rowOff>38100</xdr:rowOff>
    </xdr:from>
    <xdr:to>
      <xdr:col>10</xdr:col>
      <xdr:colOff>762000</xdr:colOff>
      <xdr:row>68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B4F727-1FD5-430D-A986-B26C220092D1}"/>
            </a:ext>
          </a:extLst>
        </xdr:cNvPr>
        <xdr:cNvSpPr/>
      </xdr:nvSpPr>
      <xdr:spPr>
        <a:xfrm>
          <a:off x="10363200" y="12439650"/>
          <a:ext cx="390525" cy="6762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95250</xdr:colOff>
      <xdr:row>20</xdr:row>
      <xdr:rowOff>133350</xdr:rowOff>
    </xdr:from>
    <xdr:to>
      <xdr:col>10</xdr:col>
      <xdr:colOff>219075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C11000-C796-494D-AD4C-6D5AE87A0D91}"/>
            </a:ext>
          </a:extLst>
        </xdr:cNvPr>
        <xdr:cNvSpPr/>
      </xdr:nvSpPr>
      <xdr:spPr>
        <a:xfrm>
          <a:off x="90201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85725</xdr:colOff>
      <xdr:row>3</xdr:row>
      <xdr:rowOff>19050</xdr:rowOff>
    </xdr:from>
    <xdr:to>
      <xdr:col>9</xdr:col>
      <xdr:colOff>490848</xdr:colOff>
      <xdr:row>20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6E7457B-049F-7EB0-7B78-790729997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00075"/>
          <a:ext cx="9330048" cy="3362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1</xdr:row>
      <xdr:rowOff>0</xdr:rowOff>
    </xdr:from>
    <xdr:to>
      <xdr:col>10</xdr:col>
      <xdr:colOff>419100</xdr:colOff>
      <xdr:row>2</xdr:row>
      <xdr:rowOff>95250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763457-50D3-4247-BAD8-35B351FCBB84}"/>
            </a:ext>
          </a:extLst>
        </xdr:cNvPr>
        <xdr:cNvSpPr/>
      </xdr:nvSpPr>
      <xdr:spPr>
        <a:xfrm>
          <a:off x="922020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200025</xdr:colOff>
      <xdr:row>66</xdr:row>
      <xdr:rowOff>95250</xdr:rowOff>
    </xdr:from>
    <xdr:to>
      <xdr:col>10</xdr:col>
      <xdr:colOff>590550</xdr:colOff>
      <xdr:row>69</xdr:row>
      <xdr:rowOff>104775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B6A4B1-DCC0-49A0-A4B4-FD818DF1C587}"/>
            </a:ext>
          </a:extLst>
        </xdr:cNvPr>
        <xdr:cNvSpPr/>
      </xdr:nvSpPr>
      <xdr:spPr>
        <a:xfrm>
          <a:off x="10191750" y="12687300"/>
          <a:ext cx="390525" cy="5810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247650</xdr:colOff>
      <xdr:row>20</xdr:row>
      <xdr:rowOff>142875</xdr:rowOff>
    </xdr:from>
    <xdr:to>
      <xdr:col>10</xdr:col>
      <xdr:colOff>371475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F14920-CEFF-4A90-AB37-0C91EF201463}"/>
            </a:ext>
          </a:extLst>
        </xdr:cNvPr>
        <xdr:cNvSpPr/>
      </xdr:nvSpPr>
      <xdr:spPr>
        <a:xfrm>
          <a:off x="91725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161926</xdr:colOff>
      <xdr:row>2</xdr:row>
      <xdr:rowOff>180976</xdr:rowOff>
    </xdr:from>
    <xdr:to>
      <xdr:col>9</xdr:col>
      <xdr:colOff>666751</xdr:colOff>
      <xdr:row>20</xdr:row>
      <xdr:rowOff>127012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8DF8DF5-D512-E5F8-8F28-2A6DA04A0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571501"/>
          <a:ext cx="9429750" cy="3375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1</xdr:row>
      <xdr:rowOff>47625</xdr:rowOff>
    </xdr:from>
    <xdr:to>
      <xdr:col>10</xdr:col>
      <xdr:colOff>152400</xdr:colOff>
      <xdr:row>2</xdr:row>
      <xdr:rowOff>142875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7F4FE2-3533-4576-894A-0CC6146D1E86}"/>
            </a:ext>
          </a:extLst>
        </xdr:cNvPr>
        <xdr:cNvSpPr/>
      </xdr:nvSpPr>
      <xdr:spPr>
        <a:xfrm>
          <a:off x="89535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64</xdr:row>
      <xdr:rowOff>161925</xdr:rowOff>
    </xdr:from>
    <xdr:to>
      <xdr:col>10</xdr:col>
      <xdr:colOff>676275</xdr:colOff>
      <xdr:row>67</xdr:row>
      <xdr:rowOff>152400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2C2F99-0E65-4119-821C-B7AEDD633419}"/>
            </a:ext>
          </a:extLst>
        </xdr:cNvPr>
        <xdr:cNvSpPr/>
      </xdr:nvSpPr>
      <xdr:spPr>
        <a:xfrm>
          <a:off x="10277475" y="12372975"/>
          <a:ext cx="390525" cy="5619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19050</xdr:colOff>
      <xdr:row>20</xdr:row>
      <xdr:rowOff>133350</xdr:rowOff>
    </xdr:from>
    <xdr:to>
      <xdr:col>10</xdr:col>
      <xdr:colOff>142875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FDF099-E23B-4109-9FDB-2B08595283B3}"/>
            </a:ext>
          </a:extLst>
        </xdr:cNvPr>
        <xdr:cNvSpPr/>
      </xdr:nvSpPr>
      <xdr:spPr>
        <a:xfrm>
          <a:off x="89439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76200</xdr:colOff>
      <xdr:row>2</xdr:row>
      <xdr:rowOff>168246</xdr:rowOff>
    </xdr:from>
    <xdr:to>
      <xdr:col>9</xdr:col>
      <xdr:colOff>571500</xdr:colOff>
      <xdr:row>20</xdr:row>
      <xdr:rowOff>110874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5268997-9099-6B01-1232-140C394A1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58771"/>
          <a:ext cx="9420225" cy="3371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57150</xdr:rowOff>
    </xdr:from>
    <xdr:to>
      <xdr:col>10</xdr:col>
      <xdr:colOff>361950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559B28-8C0E-4E93-A226-2AF761F28F87}"/>
            </a:ext>
          </a:extLst>
        </xdr:cNvPr>
        <xdr:cNvSpPr/>
      </xdr:nvSpPr>
      <xdr:spPr>
        <a:xfrm>
          <a:off x="916305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66</xdr:row>
      <xdr:rowOff>142875</xdr:rowOff>
    </xdr:from>
    <xdr:to>
      <xdr:col>10</xdr:col>
      <xdr:colOff>762000</xdr:colOff>
      <xdr:row>69</xdr:row>
      <xdr:rowOff>114300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F2F286-D6A3-48A3-B92F-571575B7D353}"/>
            </a:ext>
          </a:extLst>
        </xdr:cNvPr>
        <xdr:cNvSpPr/>
      </xdr:nvSpPr>
      <xdr:spPr>
        <a:xfrm>
          <a:off x="10363200" y="12734925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180975</xdr:colOff>
      <xdr:row>20</xdr:row>
      <xdr:rowOff>123825</xdr:rowOff>
    </xdr:from>
    <xdr:to>
      <xdr:col>10</xdr:col>
      <xdr:colOff>304800</xdr:colOff>
      <xdr:row>22</xdr:row>
      <xdr:rowOff>28575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ACE1AE-A976-4EC9-946E-4DAA2E6BDEA4}"/>
            </a:ext>
          </a:extLst>
        </xdr:cNvPr>
        <xdr:cNvSpPr/>
      </xdr:nvSpPr>
      <xdr:spPr>
        <a:xfrm>
          <a:off x="9105900" y="39433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123826</xdr:colOff>
      <xdr:row>3</xdr:row>
      <xdr:rowOff>7624</xdr:rowOff>
    </xdr:from>
    <xdr:to>
      <xdr:col>9</xdr:col>
      <xdr:colOff>571501</xdr:colOff>
      <xdr:row>20</xdr:row>
      <xdr:rowOff>123705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398CA56-995F-4008-E15D-E5F07A0B4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588649"/>
          <a:ext cx="9372600" cy="3354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806E91-83C6-4A8E-BE08-93C1C52CA78A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628650</xdr:colOff>
      <xdr:row>30</xdr:row>
      <xdr:rowOff>276225</xdr:rowOff>
    </xdr:from>
    <xdr:to>
      <xdr:col>9</xdr:col>
      <xdr:colOff>1019175</xdr:colOff>
      <xdr:row>33</xdr:row>
      <xdr:rowOff>28575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216334-58A0-4949-972C-F5D87A9F76E7}"/>
            </a:ext>
          </a:extLst>
        </xdr:cNvPr>
        <xdr:cNvSpPr/>
      </xdr:nvSpPr>
      <xdr:spPr>
        <a:xfrm>
          <a:off x="11496675" y="662940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57150</xdr:colOff>
      <xdr:row>2</xdr:row>
      <xdr:rowOff>0</xdr:rowOff>
    </xdr:from>
    <xdr:to>
      <xdr:col>8</xdr:col>
      <xdr:colOff>352425</xdr:colOff>
      <xdr:row>21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A11736-9299-C53F-1D9B-C2740301B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90525"/>
          <a:ext cx="100965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352425</xdr:colOff>
      <xdr:row>1</xdr:row>
      <xdr:rowOff>85725</xdr:rowOff>
    </xdr:from>
    <xdr:to>
      <xdr:col>10</xdr:col>
      <xdr:colOff>476250</xdr:colOff>
      <xdr:row>2</xdr:row>
      <xdr:rowOff>180975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32F25D-0A62-468D-A5E8-CEE8B9F40AB7}"/>
            </a:ext>
          </a:extLst>
        </xdr:cNvPr>
        <xdr:cNvSpPr/>
      </xdr:nvSpPr>
      <xdr:spPr>
        <a:xfrm>
          <a:off x="9277350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276225</xdr:colOff>
      <xdr:row>66</xdr:row>
      <xdr:rowOff>38100</xdr:rowOff>
    </xdr:from>
    <xdr:to>
      <xdr:col>10</xdr:col>
      <xdr:colOff>666750</xdr:colOff>
      <xdr:row>69</xdr:row>
      <xdr:rowOff>9525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B849A8-61C4-48A2-BB02-43A82A387C8A}"/>
            </a:ext>
          </a:extLst>
        </xdr:cNvPr>
        <xdr:cNvSpPr/>
      </xdr:nvSpPr>
      <xdr:spPr>
        <a:xfrm>
          <a:off x="10267950" y="12630150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371475</xdr:colOff>
      <xdr:row>20</xdr:row>
      <xdr:rowOff>161925</xdr:rowOff>
    </xdr:from>
    <xdr:to>
      <xdr:col>10</xdr:col>
      <xdr:colOff>495300</xdr:colOff>
      <xdr:row>22</xdr:row>
      <xdr:rowOff>66675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B38E9F-D160-4CE4-BA5B-1A955F9E83F3}"/>
            </a:ext>
          </a:extLst>
        </xdr:cNvPr>
        <xdr:cNvSpPr/>
      </xdr:nvSpPr>
      <xdr:spPr>
        <a:xfrm>
          <a:off x="9296400" y="398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57151</xdr:colOff>
      <xdr:row>3</xdr:row>
      <xdr:rowOff>33594</xdr:rowOff>
    </xdr:from>
    <xdr:to>
      <xdr:col>9</xdr:col>
      <xdr:colOff>533400</xdr:colOff>
      <xdr:row>20</xdr:row>
      <xdr:rowOff>159903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2AC8B44-521A-6977-A59A-0D2BC8F6F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614619"/>
          <a:ext cx="9401174" cy="3364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1</xdr:row>
      <xdr:rowOff>19050</xdr:rowOff>
    </xdr:from>
    <xdr:to>
      <xdr:col>10</xdr:col>
      <xdr:colOff>419100</xdr:colOff>
      <xdr:row>2</xdr:row>
      <xdr:rowOff>114300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745F71-F417-44C6-A129-51F9CE731A27}"/>
            </a:ext>
          </a:extLst>
        </xdr:cNvPr>
        <xdr:cNvSpPr/>
      </xdr:nvSpPr>
      <xdr:spPr>
        <a:xfrm>
          <a:off x="922020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66</xdr:row>
      <xdr:rowOff>142875</xdr:rowOff>
    </xdr:from>
    <xdr:to>
      <xdr:col>10</xdr:col>
      <xdr:colOff>676275</xdr:colOff>
      <xdr:row>69</xdr:row>
      <xdr:rowOff>76200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2839D7-D801-4B29-B7B3-76FB8700CE25}"/>
            </a:ext>
          </a:extLst>
        </xdr:cNvPr>
        <xdr:cNvSpPr/>
      </xdr:nvSpPr>
      <xdr:spPr>
        <a:xfrm>
          <a:off x="10277475" y="12734925"/>
          <a:ext cx="390525" cy="5048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323850</xdr:colOff>
      <xdr:row>20</xdr:row>
      <xdr:rowOff>142875</xdr:rowOff>
    </xdr:from>
    <xdr:to>
      <xdr:col>10</xdr:col>
      <xdr:colOff>447675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9A7442-0547-47EE-A358-7675CD3B04AE}"/>
            </a:ext>
          </a:extLst>
        </xdr:cNvPr>
        <xdr:cNvSpPr/>
      </xdr:nvSpPr>
      <xdr:spPr>
        <a:xfrm>
          <a:off x="92487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38101</xdr:colOff>
      <xdr:row>3</xdr:row>
      <xdr:rowOff>1</xdr:rowOff>
    </xdr:from>
    <xdr:to>
      <xdr:col>9</xdr:col>
      <xdr:colOff>542926</xdr:colOff>
      <xdr:row>20</xdr:row>
      <xdr:rowOff>136537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E3FAC24-1A5B-6A45-9999-FC514F993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581026"/>
          <a:ext cx="9429750" cy="3375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1</xdr:row>
      <xdr:rowOff>19050</xdr:rowOff>
    </xdr:from>
    <xdr:to>
      <xdr:col>11</xdr:col>
      <xdr:colOff>533400</xdr:colOff>
      <xdr:row>2</xdr:row>
      <xdr:rowOff>114300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503CA9-AECC-4A18-BC4E-F5096BD17698}"/>
            </a:ext>
          </a:extLst>
        </xdr:cNvPr>
        <xdr:cNvSpPr/>
      </xdr:nvSpPr>
      <xdr:spPr>
        <a:xfrm>
          <a:off x="10829925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31</xdr:row>
      <xdr:rowOff>171450</xdr:rowOff>
    </xdr:from>
    <xdr:to>
      <xdr:col>10</xdr:col>
      <xdr:colOff>647700</xdr:colOff>
      <xdr:row>34</xdr:row>
      <xdr:rowOff>19050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3942E5-EBCA-4909-A07F-68F692CD69C1}"/>
            </a:ext>
          </a:extLst>
        </xdr:cNvPr>
        <xdr:cNvSpPr/>
      </xdr:nvSpPr>
      <xdr:spPr>
        <a:xfrm>
          <a:off x="10677525" y="67151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209550</xdr:colOff>
      <xdr:row>2</xdr:row>
      <xdr:rowOff>19050</xdr:rowOff>
    </xdr:from>
    <xdr:to>
      <xdr:col>9</xdr:col>
      <xdr:colOff>952500</xdr:colOff>
      <xdr:row>22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58110C2-0A05-FE85-8385-422C54FF1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409575"/>
          <a:ext cx="100965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1</xdr:row>
      <xdr:rowOff>85725</xdr:rowOff>
    </xdr:from>
    <xdr:to>
      <xdr:col>10</xdr:col>
      <xdr:colOff>266700</xdr:colOff>
      <xdr:row>2</xdr:row>
      <xdr:rowOff>180975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20FFBD-CA20-4743-9DDC-1ADCD37E3C61}"/>
            </a:ext>
          </a:extLst>
        </xdr:cNvPr>
        <xdr:cNvSpPr/>
      </xdr:nvSpPr>
      <xdr:spPr>
        <a:xfrm>
          <a:off x="9496425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247650</xdr:colOff>
      <xdr:row>33</xdr:row>
      <xdr:rowOff>314325</xdr:rowOff>
    </xdr:from>
    <xdr:to>
      <xdr:col>10</xdr:col>
      <xdr:colOff>638175</xdr:colOff>
      <xdr:row>35</xdr:row>
      <xdr:rowOff>114300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0C26B4-2E23-4D9F-B527-A3F2907555D3}"/>
            </a:ext>
          </a:extLst>
        </xdr:cNvPr>
        <xdr:cNvSpPr/>
      </xdr:nvSpPr>
      <xdr:spPr>
        <a:xfrm>
          <a:off x="10668000" y="71913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228600</xdr:colOff>
      <xdr:row>3</xdr:row>
      <xdr:rowOff>28574</xdr:rowOff>
    </xdr:from>
    <xdr:to>
      <xdr:col>9</xdr:col>
      <xdr:colOff>438820</xdr:colOff>
      <xdr:row>21</xdr:row>
      <xdr:rowOff>190499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D8C89BB-79A4-5EFB-88A6-C5D7F1F62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09599"/>
          <a:ext cx="9563770" cy="3590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0</xdr:row>
      <xdr:rowOff>180975</xdr:rowOff>
    </xdr:from>
    <xdr:to>
      <xdr:col>10</xdr:col>
      <xdr:colOff>333375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0939F7-FEDE-4E0B-88A0-EE9F3575C1B5}"/>
            </a:ext>
          </a:extLst>
        </xdr:cNvPr>
        <xdr:cNvSpPr/>
      </xdr:nvSpPr>
      <xdr:spPr>
        <a:xfrm>
          <a:off x="91344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219075</xdr:colOff>
      <xdr:row>21</xdr:row>
      <xdr:rowOff>57150</xdr:rowOff>
    </xdr:from>
    <xdr:to>
      <xdr:col>10</xdr:col>
      <xdr:colOff>342900</xdr:colOff>
      <xdr:row>22</xdr:row>
      <xdr:rowOff>152400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F7B9B4-E80E-4C07-9282-6B4354E30875}"/>
            </a:ext>
          </a:extLst>
        </xdr:cNvPr>
        <xdr:cNvSpPr/>
      </xdr:nvSpPr>
      <xdr:spPr>
        <a:xfrm>
          <a:off x="9144000" y="406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66</xdr:row>
      <xdr:rowOff>104776</xdr:rowOff>
    </xdr:from>
    <xdr:to>
      <xdr:col>10</xdr:col>
      <xdr:colOff>647700</xdr:colOff>
      <xdr:row>69</xdr:row>
      <xdr:rowOff>123826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10F2D9-4E60-4D8C-9387-B80FAEE14288}"/>
            </a:ext>
          </a:extLst>
        </xdr:cNvPr>
        <xdr:cNvSpPr/>
      </xdr:nvSpPr>
      <xdr:spPr>
        <a:xfrm>
          <a:off x="10248900" y="12696826"/>
          <a:ext cx="390525" cy="5905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85724</xdr:colOff>
      <xdr:row>2</xdr:row>
      <xdr:rowOff>133349</xdr:rowOff>
    </xdr:from>
    <xdr:to>
      <xdr:col>9</xdr:col>
      <xdr:colOff>794550</xdr:colOff>
      <xdr:row>20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6563D0-FE67-E903-A34F-050E2A115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" y="523874"/>
          <a:ext cx="9633751" cy="3448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9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CC508B-0E95-49C4-B281-228DD4F64C34}"/>
            </a:ext>
          </a:extLst>
        </xdr:cNvPr>
        <xdr:cNvSpPr/>
      </xdr:nvSpPr>
      <xdr:spPr>
        <a:xfrm>
          <a:off x="82867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0</xdr:colOff>
      <xdr:row>3</xdr:row>
      <xdr:rowOff>138110</xdr:rowOff>
    </xdr:from>
    <xdr:to>
      <xdr:col>14</xdr:col>
      <xdr:colOff>1047749</xdr:colOff>
      <xdr:row>51</xdr:row>
      <xdr:rowOff>28575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0BC76B7-01B7-4233-AF37-81E0DAF18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342900</xdr:colOff>
      <xdr:row>53</xdr:row>
      <xdr:rowOff>47625</xdr:rowOff>
    </xdr:from>
    <xdr:to>
      <xdr:col>8</xdr:col>
      <xdr:colOff>733425</xdr:colOff>
      <xdr:row>55</xdr:row>
      <xdr:rowOff>85725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91CFEA-4A63-4D38-909E-36EE45167DDE}"/>
            </a:ext>
          </a:extLst>
        </xdr:cNvPr>
        <xdr:cNvSpPr/>
      </xdr:nvSpPr>
      <xdr:spPr>
        <a:xfrm>
          <a:off x="8629650" y="97059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1</xdr:row>
      <xdr:rowOff>66675</xdr:rowOff>
    </xdr:from>
    <xdr:to>
      <xdr:col>9</xdr:col>
      <xdr:colOff>457200</xdr:colOff>
      <xdr:row>2</xdr:row>
      <xdr:rowOff>161925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54AFCA-CA9B-4244-A5BA-36BFC179CA97}"/>
            </a:ext>
          </a:extLst>
        </xdr:cNvPr>
        <xdr:cNvSpPr/>
      </xdr:nvSpPr>
      <xdr:spPr>
        <a:xfrm>
          <a:off x="8181975" y="25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381000</xdr:colOff>
      <xdr:row>71</xdr:row>
      <xdr:rowOff>123826</xdr:rowOff>
    </xdr:from>
    <xdr:to>
      <xdr:col>8</xdr:col>
      <xdr:colOff>771525</xdr:colOff>
      <xdr:row>74</xdr:row>
      <xdr:rowOff>28576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112867-FE3B-4581-9201-ED1723368B12}"/>
            </a:ext>
          </a:extLst>
        </xdr:cNvPr>
        <xdr:cNvSpPr/>
      </xdr:nvSpPr>
      <xdr:spPr>
        <a:xfrm>
          <a:off x="9544050" y="13677901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952500</xdr:colOff>
      <xdr:row>22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A3EBBCD-70BE-53A4-B1B4-7171C37D8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448925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1</xdr:row>
      <xdr:rowOff>47625</xdr:rowOff>
    </xdr:from>
    <xdr:to>
      <xdr:col>9</xdr:col>
      <xdr:colOff>390525</xdr:colOff>
      <xdr:row>2</xdr:row>
      <xdr:rowOff>142875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69B368-8027-4424-AEEC-4CDDF43D9B14}"/>
            </a:ext>
          </a:extLst>
        </xdr:cNvPr>
        <xdr:cNvSpPr/>
      </xdr:nvSpPr>
      <xdr:spPr>
        <a:xfrm>
          <a:off x="81153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0</xdr:rowOff>
    </xdr:from>
    <xdr:to>
      <xdr:col>8</xdr:col>
      <xdr:colOff>638175</xdr:colOff>
      <xdr:row>75</xdr:row>
      <xdr:rowOff>95250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599CA0-562B-402A-8D69-7D340E0E0FB5}"/>
            </a:ext>
          </a:extLst>
        </xdr:cNvPr>
        <xdr:cNvSpPr/>
      </xdr:nvSpPr>
      <xdr:spPr>
        <a:xfrm>
          <a:off x="9410700" y="13363575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28575</xdr:colOff>
      <xdr:row>3</xdr:row>
      <xdr:rowOff>9525</xdr:rowOff>
    </xdr:from>
    <xdr:to>
      <xdr:col>10</xdr:col>
      <xdr:colOff>9525</xdr:colOff>
      <xdr:row>22</xdr:row>
      <xdr:rowOff>180975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E84EB31-76CC-B340-D756-7A30ACAB7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90550"/>
          <a:ext cx="10448925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1</xdr:row>
      <xdr:rowOff>9525</xdr:rowOff>
    </xdr:from>
    <xdr:to>
      <xdr:col>9</xdr:col>
      <xdr:colOff>533400</xdr:colOff>
      <xdr:row>2</xdr:row>
      <xdr:rowOff>104775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E57C90-E2A1-42D9-8CD8-3095D86ED2F1}"/>
            </a:ext>
          </a:extLst>
        </xdr:cNvPr>
        <xdr:cNvSpPr/>
      </xdr:nvSpPr>
      <xdr:spPr>
        <a:xfrm>
          <a:off x="8267700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295275</xdr:colOff>
      <xdr:row>73</xdr:row>
      <xdr:rowOff>0</xdr:rowOff>
    </xdr:from>
    <xdr:to>
      <xdr:col>8</xdr:col>
      <xdr:colOff>685800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1C1883-0A51-425B-B1A6-A418050FD161}"/>
            </a:ext>
          </a:extLst>
        </xdr:cNvPr>
        <xdr:cNvSpPr/>
      </xdr:nvSpPr>
      <xdr:spPr>
        <a:xfrm>
          <a:off x="946785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171450</xdr:rowOff>
    </xdr:from>
    <xdr:to>
      <xdr:col>9</xdr:col>
      <xdr:colOff>876300</xdr:colOff>
      <xdr:row>22</xdr:row>
      <xdr:rowOff>152400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39DBC6F-721B-5C30-171D-CC301092C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1975"/>
          <a:ext cx="10448925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1019175</xdr:colOff>
      <xdr:row>0</xdr:row>
      <xdr:rowOff>180975</xdr:rowOff>
    </xdr:from>
    <xdr:to>
      <xdr:col>9</xdr:col>
      <xdr:colOff>76200</xdr:colOff>
      <xdr:row>2</xdr:row>
      <xdr:rowOff>85725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3BBCD5-7BC8-431E-83F6-74F5005C21C8}"/>
            </a:ext>
          </a:extLst>
        </xdr:cNvPr>
        <xdr:cNvSpPr/>
      </xdr:nvSpPr>
      <xdr:spPr>
        <a:xfrm>
          <a:off x="9124950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542925</xdr:colOff>
      <xdr:row>73</xdr:row>
      <xdr:rowOff>0</xdr:rowOff>
    </xdr:from>
    <xdr:to>
      <xdr:col>8</xdr:col>
      <xdr:colOff>933450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3D58CD-7173-4AAD-A711-C0C6C6B0E5F3}"/>
            </a:ext>
          </a:extLst>
        </xdr:cNvPr>
        <xdr:cNvSpPr/>
      </xdr:nvSpPr>
      <xdr:spPr>
        <a:xfrm>
          <a:off x="971550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9525</xdr:rowOff>
    </xdr:from>
    <xdr:to>
      <xdr:col>10</xdr:col>
      <xdr:colOff>0</xdr:colOff>
      <xdr:row>22</xdr:row>
      <xdr:rowOff>180975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91051E1-BEA9-69E4-8D26-E8DE4A0E5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0550"/>
          <a:ext cx="10448925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0</xdr:row>
      <xdr:rowOff>171450</xdr:rowOff>
    </xdr:from>
    <xdr:to>
      <xdr:col>9</xdr:col>
      <xdr:colOff>247650</xdr:colOff>
      <xdr:row>2</xdr:row>
      <xdr:rowOff>76200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D7540C-2A85-4AF2-9B5B-49D3D1F09BED}"/>
            </a:ext>
          </a:extLst>
        </xdr:cNvPr>
        <xdr:cNvSpPr/>
      </xdr:nvSpPr>
      <xdr:spPr>
        <a:xfrm>
          <a:off x="9296400" y="17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28574</xdr:rowOff>
    </xdr:from>
    <xdr:to>
      <xdr:col>8</xdr:col>
      <xdr:colOff>638175</xdr:colOff>
      <xdr:row>75</xdr:row>
      <xdr:rowOff>114299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6B92AA-C2C3-4925-8319-96194FC299EF}"/>
            </a:ext>
          </a:extLst>
        </xdr:cNvPr>
        <xdr:cNvSpPr/>
      </xdr:nvSpPr>
      <xdr:spPr>
        <a:xfrm>
          <a:off x="9420225" y="13392149"/>
          <a:ext cx="390525" cy="4667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10</xdr:col>
      <xdr:colOff>9525</xdr:colOff>
      <xdr:row>22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8FA613-5D69-FE99-8046-920C3F9EC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448925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523875</xdr:colOff>
      <xdr:row>1</xdr:row>
      <xdr:rowOff>0</xdr:rowOff>
    </xdr:from>
    <xdr:to>
      <xdr:col>9</xdr:col>
      <xdr:colOff>647700</xdr:colOff>
      <xdr:row>2</xdr:row>
      <xdr:rowOff>95250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2C38C3-CC97-4F96-A4B0-396F841E29FC}"/>
            </a:ext>
          </a:extLst>
        </xdr:cNvPr>
        <xdr:cNvSpPr/>
      </xdr:nvSpPr>
      <xdr:spPr>
        <a:xfrm>
          <a:off x="96964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238125</xdr:colOff>
      <xdr:row>73</xdr:row>
      <xdr:rowOff>0</xdr:rowOff>
    </xdr:from>
    <xdr:to>
      <xdr:col>8</xdr:col>
      <xdr:colOff>628650</xdr:colOff>
      <xdr:row>75</xdr:row>
      <xdr:rowOff>104775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425299-0D75-4E11-989F-992D6D2C3643}"/>
            </a:ext>
          </a:extLst>
        </xdr:cNvPr>
        <xdr:cNvSpPr/>
      </xdr:nvSpPr>
      <xdr:spPr>
        <a:xfrm>
          <a:off x="9410700" y="13363575"/>
          <a:ext cx="390525" cy="4857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981075</xdr:colOff>
      <xdr:row>22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E2671C8-2C22-36A2-3890-1357782E6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448925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1</xdr:row>
      <xdr:rowOff>19050</xdr:rowOff>
    </xdr:from>
    <xdr:to>
      <xdr:col>9</xdr:col>
      <xdr:colOff>419100</xdr:colOff>
      <xdr:row>2</xdr:row>
      <xdr:rowOff>114300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C75716-8C9A-48D3-976D-3E9F37ED7758}"/>
            </a:ext>
          </a:extLst>
        </xdr:cNvPr>
        <xdr:cNvSpPr/>
      </xdr:nvSpPr>
      <xdr:spPr>
        <a:xfrm>
          <a:off x="946785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228600</xdr:colOff>
      <xdr:row>73</xdr:row>
      <xdr:rowOff>0</xdr:rowOff>
    </xdr:from>
    <xdr:to>
      <xdr:col>8</xdr:col>
      <xdr:colOff>619125</xdr:colOff>
      <xdr:row>75</xdr:row>
      <xdr:rowOff>38100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0D2D16-E769-4F90-BE30-F5101246AACD}"/>
            </a:ext>
          </a:extLst>
        </xdr:cNvPr>
        <xdr:cNvSpPr/>
      </xdr:nvSpPr>
      <xdr:spPr>
        <a:xfrm>
          <a:off x="9401175" y="133635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904875</xdr:colOff>
      <xdr:row>22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668D17F-F7BA-391B-BB88-31B1085EC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448925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105833</xdr:colOff>
      <xdr:row>1</xdr:row>
      <xdr:rowOff>10584</xdr:rowOff>
    </xdr:from>
    <xdr:to>
      <xdr:col>3</xdr:col>
      <xdr:colOff>737447</xdr:colOff>
      <xdr:row>5</xdr:row>
      <xdr:rowOff>41177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31767E-C383-41CD-8286-2AC95D6B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333" y="201084"/>
          <a:ext cx="1700530" cy="792593"/>
        </a:xfrm>
        <a:prstGeom prst="rect">
          <a:avLst/>
        </a:prstGeom>
      </xdr:spPr>
    </xdr:pic>
    <xdr:clientData/>
  </xdr:twoCellAnchor>
  <xdr:twoCellAnchor>
    <xdr:from>
      <xdr:col>9</xdr:col>
      <xdr:colOff>444500</xdr:colOff>
      <xdr:row>1</xdr:row>
      <xdr:rowOff>148166</xdr:rowOff>
    </xdr:from>
    <xdr:to>
      <xdr:col>10</xdr:col>
      <xdr:colOff>566208</xdr:colOff>
      <xdr:row>3</xdr:row>
      <xdr:rowOff>62441</xdr:rowOff>
    </xdr:to>
    <xdr:sp macro="" textlink="">
      <xdr:nvSpPr>
        <xdr:cNvPr id="3" name="Rectángulo: esquinas diagonale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54F69B-1058-494D-BBDD-34EF327B8C6A}"/>
            </a:ext>
          </a:extLst>
        </xdr:cNvPr>
        <xdr:cNvSpPr/>
      </xdr:nvSpPr>
      <xdr:spPr>
        <a:xfrm>
          <a:off x="11652250" y="338666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533400</xdr:colOff>
      <xdr:row>1</xdr:row>
      <xdr:rowOff>9525</xdr:rowOff>
    </xdr:from>
    <xdr:to>
      <xdr:col>9</xdr:col>
      <xdr:colOff>657225</xdr:colOff>
      <xdr:row>2</xdr:row>
      <xdr:rowOff>104775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9E0D1B-123E-4845-AEFD-E3C7189D5855}"/>
            </a:ext>
          </a:extLst>
        </xdr:cNvPr>
        <xdr:cNvSpPr/>
      </xdr:nvSpPr>
      <xdr:spPr>
        <a:xfrm>
          <a:off x="103346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733425</xdr:colOff>
      <xdr:row>35</xdr:row>
      <xdr:rowOff>57151</xdr:rowOff>
    </xdr:from>
    <xdr:to>
      <xdr:col>10</xdr:col>
      <xdr:colOff>57150</xdr:colOff>
      <xdr:row>37</xdr:row>
      <xdr:rowOff>95251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5F04CA-78F2-4641-B715-8601B5BCC587}"/>
            </a:ext>
          </a:extLst>
        </xdr:cNvPr>
        <xdr:cNvSpPr/>
      </xdr:nvSpPr>
      <xdr:spPr>
        <a:xfrm>
          <a:off x="11601450" y="8172451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47625</xdr:colOff>
      <xdr:row>2</xdr:row>
      <xdr:rowOff>128676</xdr:rowOff>
    </xdr:from>
    <xdr:to>
      <xdr:col>9</xdr:col>
      <xdr:colOff>171450</xdr:colOff>
      <xdr:row>22</xdr:row>
      <xdr:rowOff>38099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AE487A0-1F8D-147A-F65F-51D034C9D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19201"/>
          <a:ext cx="9906000" cy="3719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0</xdr:row>
      <xdr:rowOff>180975</xdr:rowOff>
    </xdr:from>
    <xdr:to>
      <xdr:col>10</xdr:col>
      <xdr:colOff>523875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9D49FC-86C5-4CEC-86D9-3F35EE901F9E}"/>
            </a:ext>
          </a:extLst>
        </xdr:cNvPr>
        <xdr:cNvSpPr/>
      </xdr:nvSpPr>
      <xdr:spPr>
        <a:xfrm>
          <a:off x="93249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371475</xdr:colOff>
      <xdr:row>20</xdr:row>
      <xdr:rowOff>180975</xdr:rowOff>
    </xdr:from>
    <xdr:to>
      <xdr:col>10</xdr:col>
      <xdr:colOff>495300</xdr:colOff>
      <xdr:row>22</xdr:row>
      <xdr:rowOff>85725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B0EE1A-5B47-42D8-8AC5-4AD7A300FB40}"/>
            </a:ext>
          </a:extLst>
        </xdr:cNvPr>
        <xdr:cNvSpPr/>
      </xdr:nvSpPr>
      <xdr:spPr>
        <a:xfrm>
          <a:off x="9296400" y="400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304800</xdr:colOff>
      <xdr:row>67</xdr:row>
      <xdr:rowOff>76201</xdr:rowOff>
    </xdr:from>
    <xdr:to>
      <xdr:col>10</xdr:col>
      <xdr:colOff>695325</xdr:colOff>
      <xdr:row>70</xdr:row>
      <xdr:rowOff>19050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335419-4565-4B76-9667-F050FF9DF2BD}"/>
            </a:ext>
          </a:extLst>
        </xdr:cNvPr>
        <xdr:cNvSpPr/>
      </xdr:nvSpPr>
      <xdr:spPr>
        <a:xfrm>
          <a:off x="10296525" y="12868276"/>
          <a:ext cx="390525" cy="514349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171450</xdr:colOff>
      <xdr:row>3</xdr:row>
      <xdr:rowOff>38100</xdr:rowOff>
    </xdr:from>
    <xdr:to>
      <xdr:col>9</xdr:col>
      <xdr:colOff>609600</xdr:colOff>
      <xdr:row>20</xdr:row>
      <xdr:rowOff>150772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2C0013-F002-6772-824C-6E09A6D82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19125"/>
          <a:ext cx="9363075" cy="3351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257175</xdr:colOff>
      <xdr:row>1</xdr:row>
      <xdr:rowOff>57150</xdr:rowOff>
    </xdr:from>
    <xdr:to>
      <xdr:col>10</xdr:col>
      <xdr:colOff>381000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2AF86E-055F-442E-89B8-117ADBB50C9C}"/>
            </a:ext>
          </a:extLst>
        </xdr:cNvPr>
        <xdr:cNvSpPr/>
      </xdr:nvSpPr>
      <xdr:spPr>
        <a:xfrm>
          <a:off x="918210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228600</xdr:colOff>
      <xdr:row>66</xdr:row>
      <xdr:rowOff>104776</xdr:rowOff>
    </xdr:from>
    <xdr:to>
      <xdr:col>10</xdr:col>
      <xdr:colOff>619125</xdr:colOff>
      <xdr:row>69</xdr:row>
      <xdr:rowOff>95250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B68E85-E2B1-44BD-9E9C-6A739CB4B1DE}"/>
            </a:ext>
          </a:extLst>
        </xdr:cNvPr>
        <xdr:cNvSpPr/>
      </xdr:nvSpPr>
      <xdr:spPr>
        <a:xfrm>
          <a:off x="10220325" y="12696826"/>
          <a:ext cx="390525" cy="5619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209550</xdr:colOff>
      <xdr:row>21</xdr:row>
      <xdr:rowOff>66675</xdr:rowOff>
    </xdr:from>
    <xdr:to>
      <xdr:col>10</xdr:col>
      <xdr:colOff>333375</xdr:colOff>
      <xdr:row>22</xdr:row>
      <xdr:rowOff>161925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049F46-BCA6-4E00-B9D5-677420A32910}"/>
            </a:ext>
          </a:extLst>
        </xdr:cNvPr>
        <xdr:cNvSpPr/>
      </xdr:nvSpPr>
      <xdr:spPr>
        <a:xfrm>
          <a:off x="9134475" y="40767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228600</xdr:colOff>
      <xdr:row>3</xdr:row>
      <xdr:rowOff>9525</xdr:rowOff>
    </xdr:from>
    <xdr:to>
      <xdr:col>9</xdr:col>
      <xdr:colOff>781050</xdr:colOff>
      <xdr:row>20</xdr:row>
      <xdr:rowOff>163107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EF8F7D-9D90-E907-64F5-DC506E4AF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90550"/>
          <a:ext cx="9477375" cy="3392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323850</xdr:colOff>
      <xdr:row>1</xdr:row>
      <xdr:rowOff>28575</xdr:rowOff>
    </xdr:from>
    <xdr:to>
      <xdr:col>10</xdr:col>
      <xdr:colOff>447675</xdr:colOff>
      <xdr:row>2</xdr:row>
      <xdr:rowOff>123825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B862A3-E8E7-4C6F-959B-8DBF1B9756E7}"/>
            </a:ext>
          </a:extLst>
        </xdr:cNvPr>
        <xdr:cNvSpPr/>
      </xdr:nvSpPr>
      <xdr:spPr>
        <a:xfrm>
          <a:off x="9248775" y="2190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266700</xdr:colOff>
      <xdr:row>67</xdr:row>
      <xdr:rowOff>114301</xdr:rowOff>
    </xdr:from>
    <xdr:to>
      <xdr:col>10</xdr:col>
      <xdr:colOff>657225</xdr:colOff>
      <xdr:row>70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9EFB45-BDF2-415E-B230-7794F69A92E1}"/>
            </a:ext>
          </a:extLst>
        </xdr:cNvPr>
        <xdr:cNvSpPr/>
      </xdr:nvSpPr>
      <xdr:spPr>
        <a:xfrm>
          <a:off x="10258425" y="12896851"/>
          <a:ext cx="390525" cy="6000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333375</xdr:colOff>
      <xdr:row>20</xdr:row>
      <xdr:rowOff>171450</xdr:rowOff>
    </xdr:from>
    <xdr:to>
      <xdr:col>10</xdr:col>
      <xdr:colOff>457200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2D8922-E9F6-4A3C-B930-EA41478F78FE}"/>
            </a:ext>
          </a:extLst>
        </xdr:cNvPr>
        <xdr:cNvSpPr/>
      </xdr:nvSpPr>
      <xdr:spPr>
        <a:xfrm>
          <a:off x="92583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142875</xdr:colOff>
      <xdr:row>2</xdr:row>
      <xdr:rowOff>180975</xdr:rowOff>
    </xdr:from>
    <xdr:to>
      <xdr:col>9</xdr:col>
      <xdr:colOff>608499</xdr:colOff>
      <xdr:row>20</xdr:row>
      <xdr:rowOff>112981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C1D6047-2FA8-DCA4-29B9-5DDC52DAF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71500"/>
          <a:ext cx="9390549" cy="336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361950</xdr:colOff>
      <xdr:row>1</xdr:row>
      <xdr:rowOff>9525</xdr:rowOff>
    </xdr:from>
    <xdr:to>
      <xdr:col>9</xdr:col>
      <xdr:colOff>485775</xdr:colOff>
      <xdr:row>2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2E5680-E523-40E4-97BF-546F3856B615}"/>
            </a:ext>
          </a:extLst>
        </xdr:cNvPr>
        <xdr:cNvSpPr/>
      </xdr:nvSpPr>
      <xdr:spPr>
        <a:xfrm>
          <a:off x="98012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485775</xdr:colOff>
      <xdr:row>71</xdr:row>
      <xdr:rowOff>28575</xdr:rowOff>
    </xdr:from>
    <xdr:to>
      <xdr:col>8</xdr:col>
      <xdr:colOff>876300</xdr:colOff>
      <xdr:row>73</xdr:row>
      <xdr:rowOff>104775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8EA651-7BAA-4395-8723-501F63C60EB5}"/>
            </a:ext>
          </a:extLst>
        </xdr:cNvPr>
        <xdr:cNvSpPr/>
      </xdr:nvSpPr>
      <xdr:spPr>
        <a:xfrm>
          <a:off x="9925050" y="13877925"/>
          <a:ext cx="390525" cy="4572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419100</xdr:colOff>
      <xdr:row>50</xdr:row>
      <xdr:rowOff>152400</xdr:rowOff>
    </xdr:from>
    <xdr:to>
      <xdr:col>6</xdr:col>
      <xdr:colOff>305804</xdr:colOff>
      <xdr:row>67</xdr:row>
      <xdr:rowOff>431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B0FF4CE-08A8-E014-9800-4FDFA2D4A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9100" y="10001250"/>
          <a:ext cx="7192379" cy="308653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38100</xdr:rowOff>
    </xdr:from>
    <xdr:to>
      <xdr:col>8</xdr:col>
      <xdr:colOff>361950</xdr:colOff>
      <xdr:row>2</xdr:row>
      <xdr:rowOff>133350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5891E1-C794-42BA-A658-CC4B77CC6001}"/>
            </a:ext>
          </a:extLst>
        </xdr:cNvPr>
        <xdr:cNvSpPr/>
      </xdr:nvSpPr>
      <xdr:spPr>
        <a:xfrm>
          <a:off x="809625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1047748</xdr:colOff>
      <xdr:row>72</xdr:row>
      <xdr:rowOff>180974</xdr:rowOff>
    </xdr:from>
    <xdr:to>
      <xdr:col>8</xdr:col>
      <xdr:colOff>523873</xdr:colOff>
      <xdr:row>75</xdr:row>
      <xdr:rowOff>76199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A72429-BAE9-A3B2-C7A7-041C751583A4}"/>
            </a:ext>
          </a:extLst>
        </xdr:cNvPr>
        <xdr:cNvSpPr/>
      </xdr:nvSpPr>
      <xdr:spPr>
        <a:xfrm flipH="1">
          <a:off x="8867773" y="13973174"/>
          <a:ext cx="542925" cy="4667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923925</xdr:colOff>
      <xdr:row>22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843B1E-5847-BA7B-9992-6E6A3FDBF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98107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1</xdr:row>
      <xdr:rowOff>38100</xdr:rowOff>
    </xdr:from>
    <xdr:to>
      <xdr:col>10</xdr:col>
      <xdr:colOff>457200</xdr:colOff>
      <xdr:row>2</xdr:row>
      <xdr:rowOff>133350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7A54BE-6F64-4FCD-A2E7-6915B9221613}"/>
            </a:ext>
          </a:extLst>
        </xdr:cNvPr>
        <xdr:cNvSpPr/>
      </xdr:nvSpPr>
      <xdr:spPr>
        <a:xfrm>
          <a:off x="925830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361950</xdr:colOff>
      <xdr:row>67</xdr:row>
      <xdr:rowOff>47624</xdr:rowOff>
    </xdr:from>
    <xdr:to>
      <xdr:col>10</xdr:col>
      <xdr:colOff>752475</xdr:colOff>
      <xdr:row>70</xdr:row>
      <xdr:rowOff>28575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2C50E0-D3D5-4F84-99B8-4ECCB9D0CC49}"/>
            </a:ext>
          </a:extLst>
        </xdr:cNvPr>
        <xdr:cNvSpPr/>
      </xdr:nvSpPr>
      <xdr:spPr>
        <a:xfrm>
          <a:off x="10353675" y="12830174"/>
          <a:ext cx="390525" cy="552451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409575</xdr:colOff>
      <xdr:row>20</xdr:row>
      <xdr:rowOff>171450</xdr:rowOff>
    </xdr:from>
    <xdr:to>
      <xdr:col>10</xdr:col>
      <xdr:colOff>533400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DDB4E3-7720-4EFC-BC43-8E5BBABA39A1}"/>
            </a:ext>
          </a:extLst>
        </xdr:cNvPr>
        <xdr:cNvSpPr/>
      </xdr:nvSpPr>
      <xdr:spPr>
        <a:xfrm>
          <a:off x="93345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114301</xdr:colOff>
      <xdr:row>2</xdr:row>
      <xdr:rowOff>186695</xdr:rowOff>
    </xdr:from>
    <xdr:to>
      <xdr:col>9</xdr:col>
      <xdr:colOff>638176</xdr:colOff>
      <xdr:row>20</xdr:row>
      <xdr:rowOff>139551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6A7DE70-FEB6-1CFF-70EC-A8B0E5985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577220"/>
          <a:ext cx="9448800" cy="3381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0EF0B-88AA-44ED-B4DE-B30FABD8806D}">
  <dimension ref="A2:P51"/>
  <sheetViews>
    <sheetView tabSelected="1" workbookViewId="0"/>
  </sheetViews>
  <sheetFormatPr baseColWidth="10" defaultColWidth="11.42578125" defaultRowHeight="15" x14ac:dyDescent="0.25"/>
  <cols>
    <col min="1" max="2" width="11.42578125" style="5"/>
    <col min="3" max="3" width="13.42578125" style="5" customWidth="1"/>
    <col min="4" max="6" width="11.42578125" style="5"/>
    <col min="7" max="7" width="12.7109375" style="5" customWidth="1"/>
    <col min="8" max="8" width="11.42578125" style="5"/>
    <col min="9" max="9" width="10.85546875" style="5" customWidth="1"/>
    <col min="10" max="10" width="17.42578125" style="5" customWidth="1"/>
    <col min="11" max="11" width="11.42578125" style="5"/>
    <col min="12" max="12" width="10.140625" style="5" customWidth="1"/>
    <col min="13" max="16384" width="11.42578125" style="5"/>
  </cols>
  <sheetData>
    <row r="2" spans="1:16" x14ac:dyDescent="0.25">
      <c r="E2" s="73" t="s">
        <v>310</v>
      </c>
      <c r="F2" s="73"/>
      <c r="G2" s="73"/>
      <c r="H2" s="73"/>
      <c r="I2" s="73"/>
      <c r="J2" s="73"/>
      <c r="K2" s="73"/>
    </row>
    <row r="3" spans="1:16" x14ac:dyDescent="0.25">
      <c r="E3" s="73"/>
      <c r="F3" s="73"/>
      <c r="G3" s="73"/>
      <c r="H3" s="73"/>
      <c r="I3" s="73"/>
      <c r="J3" s="73"/>
      <c r="K3" s="73"/>
    </row>
    <row r="4" spans="1:16" x14ac:dyDescent="0.25">
      <c r="E4" s="73"/>
      <c r="F4" s="73"/>
      <c r="G4" s="73"/>
      <c r="H4" s="73"/>
      <c r="I4" s="73"/>
      <c r="J4" s="73"/>
      <c r="K4" s="73"/>
    </row>
    <row r="5" spans="1:16" ht="23.25" x14ac:dyDescent="0.25">
      <c r="E5" s="6"/>
      <c r="F5" s="6"/>
      <c r="G5" s="6"/>
      <c r="H5" s="6"/>
      <c r="I5" s="6"/>
      <c r="J5" s="6"/>
      <c r="K5" s="6"/>
    </row>
    <row r="6" spans="1:16" ht="23.25" x14ac:dyDescent="0.25">
      <c r="E6" s="6"/>
      <c r="F6" s="6"/>
      <c r="G6" s="6"/>
      <c r="H6" s="6"/>
      <c r="I6" s="6"/>
      <c r="J6" s="6"/>
      <c r="K6" s="6"/>
    </row>
    <row r="7" spans="1:16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</row>
    <row r="8" spans="1:16" s="9" customFormat="1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</row>
    <row r="9" spans="1:16" s="9" customFormat="1" x14ac:dyDescent="0.25"/>
    <row r="10" spans="1:16" x14ac:dyDescent="0.25">
      <c r="E10" s="74" t="s">
        <v>306</v>
      </c>
      <c r="F10" s="74"/>
      <c r="G10" s="74"/>
      <c r="H10" s="74"/>
      <c r="I10" s="74"/>
      <c r="J10" s="74"/>
      <c r="K10" s="74"/>
    </row>
    <row r="11" spans="1:16" x14ac:dyDescent="0.25">
      <c r="E11" s="74"/>
      <c r="F11" s="74"/>
      <c r="G11" s="74"/>
      <c r="H11" s="74"/>
      <c r="I11" s="74"/>
      <c r="J11" s="74"/>
      <c r="K11" s="74"/>
    </row>
    <row r="12" spans="1:16" x14ac:dyDescent="0.25">
      <c r="E12" s="74"/>
      <c r="F12" s="74"/>
      <c r="G12" s="74"/>
      <c r="H12" s="74"/>
      <c r="I12" s="74"/>
      <c r="J12" s="74"/>
      <c r="K12" s="74"/>
    </row>
    <row r="13" spans="1:16" ht="15.75" thickBot="1" x14ac:dyDescent="0.3"/>
    <row r="14" spans="1:16" ht="17.25" customHeight="1" thickTop="1" thickBot="1" x14ac:dyDescent="0.3">
      <c r="E14" s="10"/>
      <c r="G14" s="11" t="s">
        <v>0</v>
      </c>
      <c r="H14" s="12">
        <v>32</v>
      </c>
    </row>
    <row r="15" spans="1:16" ht="16.5" customHeight="1" thickBot="1" x14ac:dyDescent="0.3">
      <c r="E15" s="10"/>
      <c r="G15" s="13" t="s">
        <v>1</v>
      </c>
      <c r="H15" s="14">
        <v>12</v>
      </c>
    </row>
    <row r="16" spans="1:16" ht="16.5" customHeight="1" thickBot="1" x14ac:dyDescent="0.3">
      <c r="E16" s="10"/>
      <c r="G16" s="15" t="s">
        <v>2</v>
      </c>
      <c r="H16" s="16">
        <v>2</v>
      </c>
    </row>
    <row r="17" spans="1:16" ht="16.5" customHeight="1" thickTop="1" x14ac:dyDescent="0.25">
      <c r="E17" s="10"/>
      <c r="G17" s="41"/>
      <c r="H17" s="42"/>
    </row>
    <row r="18" spans="1:16" ht="16.5" customHeight="1" x14ac:dyDescent="0.25">
      <c r="E18" s="75" t="s">
        <v>312</v>
      </c>
      <c r="F18" s="75"/>
      <c r="G18" s="75"/>
      <c r="H18" s="75"/>
      <c r="I18" s="75"/>
      <c r="J18" s="75"/>
      <c r="K18" s="75"/>
    </row>
    <row r="19" spans="1:16" ht="15.75" customHeight="1" x14ac:dyDescent="0.25">
      <c r="E19" s="75"/>
      <c r="F19" s="75"/>
      <c r="G19" s="75"/>
      <c r="H19" s="75"/>
      <c r="I19" s="75"/>
      <c r="J19" s="75"/>
      <c r="K19" s="75"/>
    </row>
    <row r="20" spans="1:16" ht="15.75" customHeight="1" x14ac:dyDescent="0.25">
      <c r="E20" s="75" t="s">
        <v>313</v>
      </c>
      <c r="F20" s="75"/>
      <c r="G20" s="75"/>
      <c r="H20" s="75"/>
      <c r="I20" s="75"/>
      <c r="J20" s="75"/>
      <c r="K20" s="75"/>
    </row>
    <row r="21" spans="1:16" x14ac:dyDescent="0.25">
      <c r="E21" s="75"/>
      <c r="F21" s="75"/>
      <c r="G21" s="75"/>
      <c r="H21" s="75"/>
      <c r="I21" s="75"/>
      <c r="J21" s="75"/>
      <c r="K21" s="75"/>
    </row>
    <row r="22" spans="1:16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</row>
    <row r="28" spans="1:16" ht="18.75" x14ac:dyDescent="0.3">
      <c r="B28" s="18" t="s">
        <v>3</v>
      </c>
      <c r="D28" s="17" t="s">
        <v>4</v>
      </c>
      <c r="G28" s="18" t="s">
        <v>3</v>
      </c>
      <c r="H28" s="19"/>
      <c r="I28" s="18" t="s">
        <v>4</v>
      </c>
      <c r="L28" s="18" t="s">
        <v>3</v>
      </c>
      <c r="M28" s="19"/>
      <c r="N28" s="18" t="s">
        <v>4</v>
      </c>
    </row>
    <row r="31" spans="1:16" ht="18.75" x14ac:dyDescent="0.3">
      <c r="B31" s="20" t="s">
        <v>5</v>
      </c>
      <c r="C31" s="21"/>
      <c r="D31" s="21"/>
      <c r="E31" s="21"/>
      <c r="G31" s="20" t="s">
        <v>6</v>
      </c>
      <c r="H31" s="21"/>
      <c r="I31" s="21"/>
      <c r="J31" s="22" t="s">
        <v>7</v>
      </c>
      <c r="M31" s="20" t="s">
        <v>8</v>
      </c>
    </row>
    <row r="32" spans="1:16" ht="18.75" x14ac:dyDescent="0.3">
      <c r="B32" s="20" t="s">
        <v>9</v>
      </c>
      <c r="C32" s="21"/>
      <c r="D32" s="21"/>
      <c r="E32" s="21"/>
      <c r="G32" s="21"/>
      <c r="H32" s="21"/>
      <c r="I32" s="21"/>
      <c r="J32" s="22" t="s">
        <v>10</v>
      </c>
      <c r="M32" s="20" t="s">
        <v>11</v>
      </c>
    </row>
    <row r="33" spans="2:9" ht="18.75" x14ac:dyDescent="0.3">
      <c r="B33" s="20" t="s">
        <v>12</v>
      </c>
      <c r="C33" s="21"/>
      <c r="D33" s="22" t="s">
        <v>13</v>
      </c>
      <c r="E33" s="21"/>
    </row>
    <row r="34" spans="2:9" ht="18.75" x14ac:dyDescent="0.3">
      <c r="B34" s="21"/>
      <c r="C34" s="21"/>
      <c r="D34" s="22" t="s">
        <v>14</v>
      </c>
      <c r="E34" s="21"/>
    </row>
    <row r="43" spans="2:9" ht="18.75" x14ac:dyDescent="0.3">
      <c r="I43" s="19"/>
    </row>
    <row r="44" spans="2:9" ht="18.75" x14ac:dyDescent="0.3">
      <c r="I44" s="20" t="s">
        <v>18</v>
      </c>
    </row>
    <row r="45" spans="2:9" ht="18.75" x14ac:dyDescent="0.3">
      <c r="I45" s="20" t="s">
        <v>19</v>
      </c>
    </row>
    <row r="46" spans="2:9" ht="18.75" x14ac:dyDescent="0.3">
      <c r="I46" s="20" t="s">
        <v>16</v>
      </c>
    </row>
    <row r="47" spans="2:9" ht="18.75" x14ac:dyDescent="0.3">
      <c r="I47" s="20" t="s">
        <v>15</v>
      </c>
    </row>
    <row r="48" spans="2:9" ht="18.75" x14ac:dyDescent="0.3">
      <c r="I48" s="20" t="s">
        <v>17</v>
      </c>
    </row>
    <row r="49" spans="9:9" ht="18.75" x14ac:dyDescent="0.3">
      <c r="I49" s="20" t="s">
        <v>20</v>
      </c>
    </row>
    <row r="50" spans="9:9" ht="18.75" x14ac:dyDescent="0.3">
      <c r="I50" s="20" t="s">
        <v>21</v>
      </c>
    </row>
    <row r="51" spans="9:9" ht="18.75" x14ac:dyDescent="0.3">
      <c r="I51" s="19"/>
    </row>
  </sheetData>
  <mergeCells count="4">
    <mergeCell ref="E2:K4"/>
    <mergeCell ref="E10:K12"/>
    <mergeCell ref="E18:K19"/>
    <mergeCell ref="E20:K21"/>
  </mergeCells>
  <hyperlinks>
    <hyperlink ref="B28" location="Activos!A22" display="Ranking" xr:uid="{28B2032E-EBE9-480C-A0FD-3BC2C52C5F82}"/>
    <hyperlink ref="D28" location="'Composición Activo'!A1" display="Composición" xr:uid="{3F02B574-D2CE-41ED-A6E9-CC5EBF9416FB}"/>
    <hyperlink ref="G28" location="Pasivo!A22" display="Ranking" xr:uid="{E9039825-F35B-4EDA-9A97-7E6B55980905}"/>
    <hyperlink ref="I28" location="'Composición Pasivo'!A1" display="Composición" xr:uid="{20CDCE26-A400-4B4F-8051-98497D8A52D3}"/>
    <hyperlink ref="L28" location="Patrimonio!A1" display="Ranking" xr:uid="{61AC9AC6-5B2E-4CB6-9683-6EEA114B96FF}"/>
    <hyperlink ref="N28" location="'Composición Patrimonio'!A1" display="Composición" xr:uid="{171E86E6-43C2-4DFF-8542-B7BC55C3DB4B}"/>
    <hyperlink ref="B31" location="'Fondos Disponibles'!A1" display="Fondos Disponibles" xr:uid="{0C323E01-C79A-419C-8C65-09AAA462E3DA}"/>
    <hyperlink ref="B32" location="Inversiones!A1" display="Inversiones" xr:uid="{31A2EBAD-303D-4698-8C3D-33E37B2D68E4}"/>
    <hyperlink ref="B33" location="'Cartera de Crédito'!A1" display="Cartera de Crédito" xr:uid="{3B5EE22F-7CC9-4509-8CA0-068112575EDA}"/>
    <hyperlink ref="D33" location="'Calidad de crédito'!A1" display="Calidad de Crédito" xr:uid="{ECBE3867-EB79-4EBC-8F33-485B139CCE91}"/>
    <hyperlink ref="D34" location="'Morosidad total'!A1" display="Morosidad" xr:uid="{EA1AB184-3FAD-47E5-AFFE-486AE08738F7}"/>
    <hyperlink ref="G31" location="'Obligaciones con el Público'!A1" display="Obligaciones con el Público" xr:uid="{2F80AF22-E290-48C6-BF2D-D1BBA9BFC02C}"/>
    <hyperlink ref="J31" location="'Depósitos a la Vista'!A1" display="Depósitos a la Vista" xr:uid="{50DF3C69-AD77-4858-B1E5-0DC8F7191B37}"/>
    <hyperlink ref="J32" location="'Depósitos a Plazo'!A1" display="Depósitos a la Vista" xr:uid="{23554928-DCEA-4EA6-8AA5-5B7491B383BB}"/>
    <hyperlink ref="M31" location="'Capital Social'!A1" display="Capital Social" xr:uid="{1DD2F352-71FA-4D8C-856B-8EE54509CFB3}"/>
    <hyperlink ref="M32" location="Reservas!A1" display="Reservas" xr:uid="{918376B8-345D-42AC-A0C0-4FC276A3F736}"/>
    <hyperlink ref="I47" location="'Grado de Absorción'!A1" display="Grado de Absorción" xr:uid="{3DBC7FE8-2AC0-4CE8-8FA3-11949615CA30}"/>
    <hyperlink ref="I44" location="ROA!A1" display="ROA" xr:uid="{FB622E6C-C6B8-4A41-B37E-4EB9CBFE44DD}"/>
    <hyperlink ref="I45" location="ROE!A1" display="ROE" xr:uid="{62369B96-80FB-4DF1-8DF7-8700AB8B1A2B}"/>
    <hyperlink ref="I49" location="'Liquidez 1ra línea'!A1" display="Liquidez 1ra línea" xr:uid="{D603D3E8-944E-4C9F-B3D5-6C20351393FE}"/>
    <hyperlink ref="I50" location="'Liquidez 2da línea'!A1" display="Liquidez 2da línea" xr:uid="{DCA80541-CA1A-4F9E-8315-DDC979DAEA65}"/>
    <hyperlink ref="I46" location="'Cobertura Cartera Improd.'!A1" display="Cobertura de Cartera Improductiva" xr:uid="{D0361121-4472-4B0A-8D14-1B383844CCC9}"/>
    <hyperlink ref="I48" location="Solvencia!A1" display="Solvencia" xr:uid="{AC6E2FA3-9A9E-4660-8259-5B185BBA7DB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946B9-78DA-42B3-A108-5450805700CC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20.85546875" customWidth="1"/>
  </cols>
  <sheetData>
    <row r="2" spans="1:4" ht="15.75" x14ac:dyDescent="0.25">
      <c r="A2" s="76" t="s">
        <v>150</v>
      </c>
      <c r="B2" s="76"/>
      <c r="C2" s="76"/>
      <c r="D2" s="76"/>
    </row>
    <row r="23" spans="1:9" ht="15.75" x14ac:dyDescent="0.25">
      <c r="A23" s="76" t="s">
        <v>151</v>
      </c>
      <c r="B23" s="76"/>
      <c r="C23" s="76"/>
      <c r="D23" s="76"/>
      <c r="E23" s="76"/>
    </row>
    <row r="25" spans="1:9" ht="15" customHeight="1" x14ac:dyDescent="0.25">
      <c r="F25" s="77" t="s">
        <v>314</v>
      </c>
      <c r="G25" s="77"/>
      <c r="H25" s="77"/>
    </row>
    <row r="26" spans="1:9" x14ac:dyDescent="0.25">
      <c r="A26" s="40" t="s">
        <v>82</v>
      </c>
      <c r="B26" s="40" t="s">
        <v>83</v>
      </c>
      <c r="C26" s="40" t="s">
        <v>307</v>
      </c>
      <c r="D26" s="40" t="s">
        <v>309</v>
      </c>
      <c r="E26" s="40" t="s">
        <v>315</v>
      </c>
      <c r="F26" s="40" t="s">
        <v>28</v>
      </c>
      <c r="G26" s="40" t="s">
        <v>29</v>
      </c>
      <c r="H26" s="40" t="s">
        <v>84</v>
      </c>
      <c r="I26" s="40" t="s">
        <v>30</v>
      </c>
    </row>
    <row r="27" spans="1:9" ht="22.5" x14ac:dyDescent="0.25">
      <c r="A27" s="49" t="s">
        <v>152</v>
      </c>
      <c r="B27" s="49" t="s">
        <v>153</v>
      </c>
      <c r="C27" s="62">
        <v>12000.62183864</v>
      </c>
      <c r="D27" s="62">
        <v>11945.599675919999</v>
      </c>
      <c r="E27" s="62">
        <v>11983.852839029998</v>
      </c>
      <c r="F27" s="62">
        <v>38.253163110000614</v>
      </c>
      <c r="G27" s="58">
        <v>3.2022806847538626E-3</v>
      </c>
      <c r="H27" s="58">
        <v>-1.2988236945756669E-2</v>
      </c>
      <c r="I27" s="58">
        <v>0.9233582061126594</v>
      </c>
    </row>
    <row r="28" spans="1:9" ht="22.5" x14ac:dyDescent="0.25">
      <c r="A28" s="49" t="s">
        <v>154</v>
      </c>
      <c r="B28" s="49" t="s">
        <v>88</v>
      </c>
      <c r="C28" s="62">
        <v>5.2030000000000002E-5</v>
      </c>
      <c r="D28" s="62">
        <v>1.6622E-3</v>
      </c>
      <c r="E28" s="62">
        <v>0</v>
      </c>
      <c r="F28" s="62">
        <v>-1.6622E-3</v>
      </c>
      <c r="G28" s="58">
        <v>-1</v>
      </c>
      <c r="H28" s="58">
        <v>-1</v>
      </c>
      <c r="I28" s="58">
        <v>0</v>
      </c>
    </row>
    <row r="29" spans="1:9" ht="22.5" x14ac:dyDescent="0.25">
      <c r="A29" s="49" t="s">
        <v>155</v>
      </c>
      <c r="B29" s="49" t="s">
        <v>156</v>
      </c>
      <c r="C29" s="62">
        <v>0.36760643999999992</v>
      </c>
      <c r="D29" s="62">
        <v>0.49942786000000006</v>
      </c>
      <c r="E29" s="62">
        <v>0.57886875000000004</v>
      </c>
      <c r="F29" s="62">
        <v>7.9440889999999958E-2</v>
      </c>
      <c r="G29" s="58">
        <v>0.15906379351764627</v>
      </c>
      <c r="H29" s="58">
        <v>0.15850487395717158</v>
      </c>
      <c r="I29" s="58">
        <v>4.4601950454019547E-5</v>
      </c>
    </row>
    <row r="30" spans="1:9" ht="22.5" x14ac:dyDescent="0.25">
      <c r="A30" s="49" t="s">
        <v>157</v>
      </c>
      <c r="B30" s="49" t="s">
        <v>158</v>
      </c>
      <c r="C30" s="62">
        <v>363.04216470000006</v>
      </c>
      <c r="D30" s="62">
        <v>378.29687137999991</v>
      </c>
      <c r="E30" s="62">
        <v>342.74226543000003</v>
      </c>
      <c r="F30" s="62">
        <v>-35.554605949999932</v>
      </c>
      <c r="G30" s="58">
        <v>-9.3985989945672213E-2</v>
      </c>
      <c r="H30" s="58">
        <v>-0.11265148438722455</v>
      </c>
      <c r="I30" s="58">
        <v>2.6408358615329083E-2</v>
      </c>
    </row>
    <row r="31" spans="1:9" ht="22.5" x14ac:dyDescent="0.25">
      <c r="A31" s="49" t="s">
        <v>159</v>
      </c>
      <c r="B31" s="49" t="s">
        <v>160</v>
      </c>
      <c r="C31" s="62">
        <v>657.88526078999996</v>
      </c>
      <c r="D31" s="62">
        <v>651.62084295</v>
      </c>
      <c r="E31" s="62">
        <v>628.36759693999954</v>
      </c>
      <c r="F31" s="62">
        <v>-23.253246010000467</v>
      </c>
      <c r="G31" s="58">
        <v>-3.5685239754960886E-2</v>
      </c>
      <c r="H31" s="58">
        <v>-5.356554351757959E-2</v>
      </c>
      <c r="I31" s="58">
        <v>4.8415846296123582E-2</v>
      </c>
    </row>
    <row r="32" spans="1:9" ht="22.5" x14ac:dyDescent="0.25">
      <c r="A32" s="49" t="s">
        <v>161</v>
      </c>
      <c r="B32" s="49" t="s">
        <v>162</v>
      </c>
      <c r="C32" s="62">
        <v>0</v>
      </c>
      <c r="D32" s="62">
        <v>0</v>
      </c>
      <c r="E32" s="62">
        <v>0</v>
      </c>
      <c r="F32" s="62">
        <v>0</v>
      </c>
      <c r="G32" s="58">
        <v>0</v>
      </c>
      <c r="H32" s="58">
        <v>0</v>
      </c>
      <c r="I32" s="58">
        <v>0</v>
      </c>
    </row>
    <row r="33" spans="1:9" ht="67.5" x14ac:dyDescent="0.25">
      <c r="A33" s="49" t="s">
        <v>163</v>
      </c>
      <c r="B33" s="49" t="s">
        <v>164</v>
      </c>
      <c r="C33" s="62">
        <v>0.38999690000000004</v>
      </c>
      <c r="D33" s="62">
        <v>0.58329690000000001</v>
      </c>
      <c r="E33" s="62">
        <v>0.76015840000000001</v>
      </c>
      <c r="F33" s="62">
        <v>0.1768615</v>
      </c>
      <c r="G33" s="58">
        <v>0.3032100804924559</v>
      </c>
      <c r="H33" s="58">
        <v>0.3032100804924559</v>
      </c>
      <c r="I33" s="58">
        <v>5.8570353459237129E-5</v>
      </c>
    </row>
    <row r="34" spans="1:9" x14ac:dyDescent="0.25">
      <c r="A34" s="49" t="s">
        <v>165</v>
      </c>
      <c r="B34" s="49" t="s">
        <v>166</v>
      </c>
      <c r="C34" s="62">
        <v>22.838962590000005</v>
      </c>
      <c r="D34" s="62">
        <v>28.466176560000005</v>
      </c>
      <c r="E34" s="62">
        <v>23.315679170000003</v>
      </c>
      <c r="F34" s="62">
        <v>-5.1504973900000044</v>
      </c>
      <c r="G34" s="58">
        <v>-0.18093393677735284</v>
      </c>
      <c r="H34" s="58">
        <v>-0.21013865024660672</v>
      </c>
      <c r="I34" s="58">
        <v>1.7964776421980902E-3</v>
      </c>
    </row>
    <row r="35" spans="1:9" x14ac:dyDescent="0.25">
      <c r="A35" s="63" t="s">
        <v>167</v>
      </c>
      <c r="B35" s="63" t="s">
        <v>168</v>
      </c>
      <c r="C35" s="64">
        <v>13045.145882090001</v>
      </c>
      <c r="D35" s="64">
        <v>13005.067953769996</v>
      </c>
      <c r="E35" s="64">
        <v>12978.552375120002</v>
      </c>
      <c r="F35" s="64">
        <v>-26.515578649995803</v>
      </c>
      <c r="G35" s="61">
        <v>-2.0388650597023055E-3</v>
      </c>
      <c r="H35" s="61">
        <v>-1.833130680189091E-2</v>
      </c>
    </row>
    <row r="38" spans="1:9" x14ac:dyDescent="0.25">
      <c r="A38" s="3" t="s">
        <v>169</v>
      </c>
    </row>
    <row r="39" spans="1:9" x14ac:dyDescent="0.25">
      <c r="A39" s="3" t="s">
        <v>104</v>
      </c>
    </row>
    <row r="99" spans="2:3" x14ac:dyDescent="0.25">
      <c r="B99" t="s">
        <v>170</v>
      </c>
      <c r="C99" t="s">
        <v>106</v>
      </c>
    </row>
    <row r="100" spans="2:3" x14ac:dyDescent="0.25">
      <c r="B100" s="37" t="s">
        <v>6</v>
      </c>
      <c r="C100" s="31">
        <f>I27</f>
        <v>0.9233582061126594</v>
      </c>
    </row>
    <row r="101" spans="2:3" x14ac:dyDescent="0.25">
      <c r="B101" s="27" t="s">
        <v>171</v>
      </c>
      <c r="C101" s="28">
        <f>I30</f>
        <v>2.6408358615329083E-2</v>
      </c>
    </row>
    <row r="102" spans="2:3" x14ac:dyDescent="0.25">
      <c r="B102" s="27" t="s">
        <v>172</v>
      </c>
      <c r="C102" s="29">
        <f>I31</f>
        <v>4.8415846296123582E-2</v>
      </c>
    </row>
    <row r="103" spans="2:3" x14ac:dyDescent="0.25">
      <c r="B103" s="32" t="s">
        <v>173</v>
      </c>
      <c r="C103" s="31">
        <f>+I28+I29+I32+I33</f>
        <v>1.0317230391325668E-4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5492B-4CA3-4FA0-A7AA-B50537A0A8D2}">
  <sheetPr>
    <tabColor theme="2" tint="-0.499984740745262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174</v>
      </c>
      <c r="B2" s="43"/>
      <c r="C2" s="33"/>
    </row>
    <row r="4" spans="1:3" x14ac:dyDescent="0.25">
      <c r="A4"/>
      <c r="B4"/>
    </row>
    <row r="22" spans="1:9" ht="15.75" x14ac:dyDescent="0.25">
      <c r="A22" s="34" t="s">
        <v>175</v>
      </c>
      <c r="B22" s="33"/>
      <c r="C22" s="33"/>
      <c r="D22" s="1"/>
    </row>
    <row r="23" spans="1:9" x14ac:dyDescent="0.25">
      <c r="A23" s="2" t="s">
        <v>24</v>
      </c>
    </row>
    <row r="24" spans="1:9" ht="15" customHeight="1" x14ac:dyDescent="0.25">
      <c r="B24"/>
      <c r="C24"/>
      <c r="G24" s="77" t="s">
        <v>314</v>
      </c>
      <c r="H24" s="77"/>
      <c r="I24" s="77"/>
    </row>
    <row r="25" spans="1:9" x14ac:dyDescent="0.25">
      <c r="A25" s="40" t="s">
        <v>25</v>
      </c>
      <c r="B25" s="40" t="s">
        <v>27</v>
      </c>
      <c r="C25" s="40" t="s">
        <v>26</v>
      </c>
      <c r="D25" s="40" t="s">
        <v>307</v>
      </c>
      <c r="E25" s="40" t="s">
        <v>309</v>
      </c>
      <c r="F25" s="40" t="s">
        <v>315</v>
      </c>
      <c r="G25" s="40" t="s">
        <v>28</v>
      </c>
      <c r="H25" s="40" t="s">
        <v>29</v>
      </c>
      <c r="I25" s="40" t="s">
        <v>30</v>
      </c>
    </row>
    <row r="26" spans="1:9" x14ac:dyDescent="0.25">
      <c r="A26" s="49">
        <v>1</v>
      </c>
      <c r="B26" s="56" t="s">
        <v>32</v>
      </c>
      <c r="C26" s="56" t="s">
        <v>31</v>
      </c>
      <c r="D26" s="57">
        <v>1335.2409667900001</v>
      </c>
      <c r="E26" s="57">
        <v>1318.56714074</v>
      </c>
      <c r="F26" s="57">
        <v>1327.9749349399999</v>
      </c>
      <c r="G26" s="57">
        <v>9.4077941999998096</v>
      </c>
      <c r="H26" s="58">
        <v>7.1348617065643029E-3</v>
      </c>
      <c r="I26" s="58">
        <v>0.11081368845042402</v>
      </c>
    </row>
    <row r="27" spans="1:9" x14ac:dyDescent="0.25">
      <c r="A27" s="49">
        <v>2</v>
      </c>
      <c r="B27" s="56" t="s">
        <v>34</v>
      </c>
      <c r="C27" s="56" t="s">
        <v>31</v>
      </c>
      <c r="D27" s="57">
        <v>923.2058704399999</v>
      </c>
      <c r="E27" s="57">
        <v>932.29120839999996</v>
      </c>
      <c r="F27" s="57">
        <v>937.06402423999987</v>
      </c>
      <c r="G27" s="57">
        <v>4.7728158399999145</v>
      </c>
      <c r="H27" s="58">
        <v>5.1194474398091024E-3</v>
      </c>
      <c r="I27" s="58">
        <v>7.8193886125511536E-2</v>
      </c>
    </row>
    <row r="28" spans="1:9" x14ac:dyDescent="0.25">
      <c r="A28" s="49">
        <v>3</v>
      </c>
      <c r="B28" s="56" t="s">
        <v>35</v>
      </c>
      <c r="C28" s="56" t="s">
        <v>31</v>
      </c>
      <c r="D28" s="57">
        <v>848.71113083</v>
      </c>
      <c r="E28" s="57">
        <v>843.49220949000005</v>
      </c>
      <c r="F28" s="57">
        <v>853.76012143999992</v>
      </c>
      <c r="G28" s="57">
        <v>10.267911949999929</v>
      </c>
      <c r="H28" s="58">
        <v>1.217309636589081E-2</v>
      </c>
      <c r="I28" s="58">
        <v>7.1242540517470615E-2</v>
      </c>
    </row>
    <row r="29" spans="1:9" x14ac:dyDescent="0.25">
      <c r="A29" s="49">
        <v>4</v>
      </c>
      <c r="B29" s="56" t="s">
        <v>33</v>
      </c>
      <c r="C29" s="56" t="s">
        <v>31</v>
      </c>
      <c r="D29" s="57">
        <v>895.03709241000013</v>
      </c>
      <c r="E29" s="57">
        <v>868.45226749999983</v>
      </c>
      <c r="F29" s="57">
        <v>834.07118263999996</v>
      </c>
      <c r="G29" s="57">
        <v>-34.381084859999895</v>
      </c>
      <c r="H29" s="58">
        <v>-3.9588917142184675E-2</v>
      </c>
      <c r="I29" s="58">
        <v>6.9599584861683911E-2</v>
      </c>
    </row>
    <row r="30" spans="1:9" x14ac:dyDescent="0.25">
      <c r="A30" s="49">
        <v>5</v>
      </c>
      <c r="B30" s="56" t="s">
        <v>36</v>
      </c>
      <c r="C30" s="56" t="s">
        <v>31</v>
      </c>
      <c r="D30" s="57">
        <v>563.73153245000003</v>
      </c>
      <c r="E30" s="57">
        <v>555.71799920000001</v>
      </c>
      <c r="F30" s="57">
        <v>556.80699100000004</v>
      </c>
      <c r="G30" s="57">
        <v>1.0889917999999523</v>
      </c>
      <c r="H30" s="58">
        <v>1.9596122521992128E-3</v>
      </c>
      <c r="I30" s="58">
        <v>4.646310318385629E-2</v>
      </c>
    </row>
    <row r="31" spans="1:9" x14ac:dyDescent="0.25">
      <c r="A31" s="49">
        <v>6</v>
      </c>
      <c r="B31" s="56" t="s">
        <v>37</v>
      </c>
      <c r="C31" s="56" t="s">
        <v>31</v>
      </c>
      <c r="D31" s="57">
        <v>535.41022465000003</v>
      </c>
      <c r="E31" s="57">
        <v>535.41582480999989</v>
      </c>
      <c r="F31" s="57">
        <v>534.27204609</v>
      </c>
      <c r="G31" s="57">
        <v>-1.1437787199999094</v>
      </c>
      <c r="H31" s="58">
        <v>-2.1362437697948055E-3</v>
      </c>
      <c r="I31" s="58">
        <v>4.4582660790855079E-2</v>
      </c>
    </row>
    <row r="32" spans="1:9" x14ac:dyDescent="0.25">
      <c r="A32" s="49">
        <v>7</v>
      </c>
      <c r="B32" s="56" t="s">
        <v>38</v>
      </c>
      <c r="C32" s="56" t="s">
        <v>31</v>
      </c>
      <c r="D32" s="57">
        <v>513.28764935999993</v>
      </c>
      <c r="E32" s="57">
        <v>512.00185552000005</v>
      </c>
      <c r="F32" s="57">
        <v>520.61300962999997</v>
      </c>
      <c r="G32" s="57">
        <v>8.6111541099998945</v>
      </c>
      <c r="H32" s="58">
        <v>1.6818599419438085E-2</v>
      </c>
      <c r="I32" s="58">
        <v>4.3442874059202788E-2</v>
      </c>
    </row>
    <row r="33" spans="1:9" x14ac:dyDescent="0.25">
      <c r="A33" s="49">
        <v>8</v>
      </c>
      <c r="B33" s="56" t="s">
        <v>39</v>
      </c>
      <c r="C33" s="56" t="s">
        <v>31</v>
      </c>
      <c r="D33" s="57">
        <v>496.64525740999994</v>
      </c>
      <c r="E33" s="57">
        <v>499.01031455000003</v>
      </c>
      <c r="F33" s="57">
        <v>498.04661197000001</v>
      </c>
      <c r="G33" s="57">
        <v>-0.96370257999998332</v>
      </c>
      <c r="H33" s="58">
        <v>-1.9312277760611739E-3</v>
      </c>
      <c r="I33" s="58">
        <v>4.1559807072056226E-2</v>
      </c>
    </row>
    <row r="34" spans="1:9" x14ac:dyDescent="0.25">
      <c r="A34" s="49">
        <v>9</v>
      </c>
      <c r="B34" s="56" t="s">
        <v>41</v>
      </c>
      <c r="C34" s="56" t="s">
        <v>31</v>
      </c>
      <c r="D34" s="57">
        <v>422.94636562999995</v>
      </c>
      <c r="E34" s="57">
        <v>427.39746458000002</v>
      </c>
      <c r="F34" s="57">
        <v>433.44416096999998</v>
      </c>
      <c r="G34" s="57">
        <v>6.0466963899999264</v>
      </c>
      <c r="H34" s="58">
        <v>1.4147712354685971E-2</v>
      </c>
      <c r="I34" s="58">
        <v>3.616901565732878E-2</v>
      </c>
    </row>
    <row r="35" spans="1:9" x14ac:dyDescent="0.25">
      <c r="A35" s="49">
        <v>10</v>
      </c>
      <c r="B35" s="56" t="s">
        <v>42</v>
      </c>
      <c r="C35" s="56" t="s">
        <v>31</v>
      </c>
      <c r="D35" s="57">
        <v>394.79960087000001</v>
      </c>
      <c r="E35" s="57">
        <v>399.21906443999995</v>
      </c>
      <c r="F35" s="57">
        <v>402.73672279000004</v>
      </c>
      <c r="G35" s="57">
        <v>3.5176583500000835</v>
      </c>
      <c r="H35" s="58">
        <v>8.8113486136601193E-3</v>
      </c>
      <c r="I35" s="58">
        <v>3.3606614517021932E-2</v>
      </c>
    </row>
    <row r="36" spans="1:9" x14ac:dyDescent="0.25">
      <c r="A36" s="49">
        <v>11</v>
      </c>
      <c r="B36" s="56" t="s">
        <v>43</v>
      </c>
      <c r="C36" s="56" t="s">
        <v>31</v>
      </c>
      <c r="D36" s="57">
        <v>388.26206876000003</v>
      </c>
      <c r="E36" s="57">
        <v>388.78295424999999</v>
      </c>
      <c r="F36" s="57">
        <v>392.79896360999993</v>
      </c>
      <c r="G36" s="57">
        <v>4.0160093599999547</v>
      </c>
      <c r="H36" s="58">
        <v>1.032969505503971E-2</v>
      </c>
      <c r="I36" s="58">
        <v>3.2777352065831447E-2</v>
      </c>
    </row>
    <row r="37" spans="1:9" x14ac:dyDescent="0.25">
      <c r="A37" s="49">
        <v>12</v>
      </c>
      <c r="B37" s="56" t="s">
        <v>44</v>
      </c>
      <c r="C37" s="56" t="s">
        <v>31</v>
      </c>
      <c r="D37" s="57">
        <v>392.05134862999995</v>
      </c>
      <c r="E37" s="57">
        <v>388.80072528000005</v>
      </c>
      <c r="F37" s="57">
        <v>391.76879990000003</v>
      </c>
      <c r="G37" s="57">
        <v>2.9680746200000048</v>
      </c>
      <c r="H37" s="58">
        <v>7.6339225392712583E-3</v>
      </c>
      <c r="I37" s="58">
        <v>3.2691389418940058E-2</v>
      </c>
    </row>
    <row r="38" spans="1:9" x14ac:dyDescent="0.25">
      <c r="A38" s="49">
        <v>13</v>
      </c>
      <c r="B38" s="56" t="s">
        <v>40</v>
      </c>
      <c r="C38" s="56" t="s">
        <v>31</v>
      </c>
      <c r="D38" s="57">
        <v>392.02449100999996</v>
      </c>
      <c r="E38" s="57">
        <v>389.48969410000001</v>
      </c>
      <c r="F38" s="57">
        <v>387.50525570999997</v>
      </c>
      <c r="G38" s="57">
        <v>-1.9844383900000453</v>
      </c>
      <c r="H38" s="58">
        <v>-5.0949702137447267E-3</v>
      </c>
      <c r="I38" s="58">
        <v>3.2335615341331711E-2</v>
      </c>
    </row>
    <row r="39" spans="1:9" x14ac:dyDescent="0.25">
      <c r="A39" s="49">
        <v>14</v>
      </c>
      <c r="B39" s="56" t="s">
        <v>46</v>
      </c>
      <c r="C39" s="56" t="s">
        <v>31</v>
      </c>
      <c r="D39" s="57">
        <v>329.57571821000005</v>
      </c>
      <c r="E39" s="57">
        <v>328.31036549999999</v>
      </c>
      <c r="F39" s="57">
        <v>330.46688358999995</v>
      </c>
      <c r="G39" s="57">
        <v>2.1565180899999739</v>
      </c>
      <c r="H39" s="58">
        <v>6.5685348883691395E-3</v>
      </c>
      <c r="I39" s="58">
        <v>2.7576013159449707E-2</v>
      </c>
    </row>
    <row r="40" spans="1:9" x14ac:dyDescent="0.25">
      <c r="A40" s="49">
        <v>15</v>
      </c>
      <c r="B40" s="56" t="s">
        <v>45</v>
      </c>
      <c r="C40" s="56" t="s">
        <v>31</v>
      </c>
      <c r="D40" s="57">
        <v>319.83301063000005</v>
      </c>
      <c r="E40" s="57">
        <v>319.31685163999998</v>
      </c>
      <c r="F40" s="57">
        <v>316.96095000999998</v>
      </c>
      <c r="G40" s="57">
        <v>-2.3559016299999951</v>
      </c>
      <c r="H40" s="58">
        <v>-7.3779433121057289E-3</v>
      </c>
      <c r="I40" s="58">
        <v>2.6449002192157723E-2</v>
      </c>
    </row>
    <row r="41" spans="1:9" x14ac:dyDescent="0.25">
      <c r="A41" s="49">
        <v>16</v>
      </c>
      <c r="B41" s="56" t="s">
        <v>47</v>
      </c>
      <c r="C41" s="56" t="s">
        <v>31</v>
      </c>
      <c r="D41" s="57">
        <v>315.12363169000002</v>
      </c>
      <c r="E41" s="57">
        <v>318.66777978000005</v>
      </c>
      <c r="F41" s="57">
        <v>314.18367784999998</v>
      </c>
      <c r="G41" s="57">
        <v>-4.4841019300000671</v>
      </c>
      <c r="H41" s="58">
        <v>-1.4071400419257241E-2</v>
      </c>
      <c r="I41" s="58">
        <v>2.6217251001843137E-2</v>
      </c>
    </row>
    <row r="42" spans="1:9" x14ac:dyDescent="0.25">
      <c r="A42" s="49">
        <v>17</v>
      </c>
      <c r="B42" s="56" t="s">
        <v>48</v>
      </c>
      <c r="C42" s="56" t="s">
        <v>31</v>
      </c>
      <c r="D42" s="57">
        <v>283.34918049999999</v>
      </c>
      <c r="E42" s="57">
        <v>282.55091135999993</v>
      </c>
      <c r="F42" s="57">
        <v>281.75240918999998</v>
      </c>
      <c r="G42" s="57">
        <v>-0.79850216999995705</v>
      </c>
      <c r="H42" s="58">
        <v>-2.8260470516854228E-3</v>
      </c>
      <c r="I42" s="58">
        <v>2.3511003762693543E-2</v>
      </c>
    </row>
    <row r="43" spans="1:9" x14ac:dyDescent="0.25">
      <c r="A43" s="49">
        <v>18</v>
      </c>
      <c r="B43" s="56" t="s">
        <v>50</v>
      </c>
      <c r="C43" s="56" t="s">
        <v>31</v>
      </c>
      <c r="D43" s="57">
        <v>264.71025503000004</v>
      </c>
      <c r="E43" s="57">
        <v>265.78684239</v>
      </c>
      <c r="F43" s="57">
        <v>269.39988816999994</v>
      </c>
      <c r="G43" s="57">
        <v>3.6130457799999416</v>
      </c>
      <c r="H43" s="58">
        <v>1.3593772165359376E-2</v>
      </c>
      <c r="I43" s="58">
        <v>2.2480240018685496E-2</v>
      </c>
    </row>
    <row r="44" spans="1:9" x14ac:dyDescent="0.25">
      <c r="A44" s="49">
        <v>19</v>
      </c>
      <c r="B44" s="56" t="s">
        <v>49</v>
      </c>
      <c r="C44" s="56" t="s">
        <v>31</v>
      </c>
      <c r="D44" s="57">
        <v>251.10908656999996</v>
      </c>
      <c r="E44" s="57">
        <v>250.86289052000001</v>
      </c>
      <c r="F44" s="57">
        <v>249.83701297000002</v>
      </c>
      <c r="G44" s="57">
        <v>-1.0258775499999822</v>
      </c>
      <c r="H44" s="58">
        <v>-4.0893953979143603E-3</v>
      </c>
      <c r="I44" s="58">
        <v>2.0847803817843145E-2</v>
      </c>
    </row>
    <row r="45" spans="1:9" x14ac:dyDescent="0.25">
      <c r="A45" s="49">
        <v>20</v>
      </c>
      <c r="B45" s="56" t="s">
        <v>51</v>
      </c>
      <c r="C45" s="56" t="s">
        <v>31</v>
      </c>
      <c r="D45" s="57">
        <v>217.45363270000001</v>
      </c>
      <c r="E45" s="57">
        <v>218.56561328000001</v>
      </c>
      <c r="F45" s="57">
        <v>221.75209458</v>
      </c>
      <c r="G45" s="57">
        <v>3.1864813000000121</v>
      </c>
      <c r="H45" s="58">
        <v>1.4579060503528864E-2</v>
      </c>
      <c r="I45" s="58">
        <v>1.8504240460778986E-2</v>
      </c>
    </row>
    <row r="46" spans="1:9" x14ac:dyDescent="0.25">
      <c r="A46" s="49">
        <v>21</v>
      </c>
      <c r="B46" s="56" t="s">
        <v>52</v>
      </c>
      <c r="C46" s="56" t="s">
        <v>31</v>
      </c>
      <c r="D46" s="57">
        <v>218.10794887</v>
      </c>
      <c r="E46" s="57">
        <v>218.94242765000001</v>
      </c>
      <c r="F46" s="57">
        <v>221.14270426000002</v>
      </c>
      <c r="G46" s="57">
        <v>2.2002766100000142</v>
      </c>
      <c r="H46" s="58">
        <v>1.0049567064805561E-2</v>
      </c>
      <c r="I46" s="58">
        <v>1.8453389509237316E-2</v>
      </c>
    </row>
    <row r="47" spans="1:9" x14ac:dyDescent="0.25">
      <c r="A47" s="49">
        <v>22</v>
      </c>
      <c r="B47" s="56" t="s">
        <v>308</v>
      </c>
      <c r="C47" s="56" t="s">
        <v>31</v>
      </c>
      <c r="D47" s="57">
        <v>182.26952172</v>
      </c>
      <c r="E47" s="57">
        <v>182.60403446999999</v>
      </c>
      <c r="F47" s="57">
        <v>183.62695045999999</v>
      </c>
      <c r="G47" s="57">
        <v>1.0229159899999798</v>
      </c>
      <c r="H47" s="58">
        <v>5.6018257919051321E-3</v>
      </c>
      <c r="I47" s="58">
        <v>1.5322864267988056E-2</v>
      </c>
    </row>
    <row r="48" spans="1:9" x14ac:dyDescent="0.25">
      <c r="A48" s="49">
        <v>23</v>
      </c>
      <c r="B48" s="56" t="s">
        <v>53</v>
      </c>
      <c r="C48" s="56" t="s">
        <v>31</v>
      </c>
      <c r="D48" s="57">
        <v>157.0940143</v>
      </c>
      <c r="E48" s="57">
        <v>135.80185166000004</v>
      </c>
      <c r="F48" s="57">
        <v>155.36279473999997</v>
      </c>
      <c r="G48" s="57">
        <v>19.560943079999955</v>
      </c>
      <c r="H48" s="58">
        <v>0.14404032670315617</v>
      </c>
      <c r="I48" s="58">
        <v>1.2964344341245717E-2</v>
      </c>
    </row>
    <row r="49" spans="1:9" x14ac:dyDescent="0.25">
      <c r="A49" s="49">
        <v>24</v>
      </c>
      <c r="B49" s="56" t="s">
        <v>54</v>
      </c>
      <c r="C49" s="56" t="s">
        <v>31</v>
      </c>
      <c r="D49" s="57">
        <v>147.79069931000001</v>
      </c>
      <c r="E49" s="57">
        <v>148.20357846000002</v>
      </c>
      <c r="F49" s="57">
        <v>147.75184539</v>
      </c>
      <c r="G49" s="57">
        <v>-0.45173307000002266</v>
      </c>
      <c r="H49" s="58">
        <v>-3.0480577776463404E-3</v>
      </c>
      <c r="I49" s="58">
        <v>1.2329243973089323E-2</v>
      </c>
    </row>
    <row r="50" spans="1:9" x14ac:dyDescent="0.25">
      <c r="A50" s="49">
        <v>25</v>
      </c>
      <c r="B50" s="56" t="s">
        <v>55</v>
      </c>
      <c r="C50" s="56" t="s">
        <v>31</v>
      </c>
      <c r="D50" s="57">
        <v>130.52259365999998</v>
      </c>
      <c r="E50" s="57">
        <v>129.76249003000001</v>
      </c>
      <c r="F50" s="57">
        <v>129.64658702</v>
      </c>
      <c r="G50" s="57">
        <v>-0.11590300999999047</v>
      </c>
      <c r="H50" s="58">
        <v>-8.931934796657698E-4</v>
      </c>
      <c r="I50" s="58">
        <v>1.0818439508682578E-2</v>
      </c>
    </row>
    <row r="51" spans="1:9" x14ac:dyDescent="0.25">
      <c r="A51" s="49">
        <v>26</v>
      </c>
      <c r="B51" s="56" t="s">
        <v>56</v>
      </c>
      <c r="C51" s="56" t="s">
        <v>31</v>
      </c>
      <c r="D51" s="57">
        <v>108.62333203000001</v>
      </c>
      <c r="E51" s="57">
        <v>108.51494593000001</v>
      </c>
      <c r="F51" s="57">
        <v>109.90532581000001</v>
      </c>
      <c r="G51" s="57">
        <v>1.3903798799999951</v>
      </c>
      <c r="H51" s="58">
        <v>1.2812796136827925E-2</v>
      </c>
      <c r="I51" s="58">
        <v>9.1711177770851197E-3</v>
      </c>
    </row>
    <row r="52" spans="1:9" x14ac:dyDescent="0.25">
      <c r="A52" s="49">
        <v>27</v>
      </c>
      <c r="B52" s="56" t="s">
        <v>57</v>
      </c>
      <c r="C52" s="56" t="s">
        <v>31</v>
      </c>
      <c r="D52" s="57">
        <v>103.68948596999999</v>
      </c>
      <c r="E52" s="57">
        <v>104.6395385</v>
      </c>
      <c r="F52" s="57">
        <v>103.29357648999999</v>
      </c>
      <c r="G52" s="57">
        <v>-1.3459620100000054</v>
      </c>
      <c r="H52" s="58">
        <v>-1.2862843522575411E-2</v>
      </c>
      <c r="I52" s="58">
        <v>8.6193962724229189E-3</v>
      </c>
    </row>
    <row r="53" spans="1:9" x14ac:dyDescent="0.25">
      <c r="A53" s="49">
        <v>28</v>
      </c>
      <c r="B53" s="56" t="s">
        <v>60</v>
      </c>
      <c r="C53" s="56" t="s">
        <v>31</v>
      </c>
      <c r="D53" s="57">
        <v>94.071161340000003</v>
      </c>
      <c r="E53" s="57">
        <v>94.528504289999972</v>
      </c>
      <c r="F53" s="57">
        <v>94.335269920000002</v>
      </c>
      <c r="G53" s="57">
        <v>-0.19323436999997495</v>
      </c>
      <c r="H53" s="58">
        <v>-2.0441915531336395E-3</v>
      </c>
      <c r="I53" s="58">
        <v>7.8718648490710037E-3</v>
      </c>
    </row>
    <row r="54" spans="1:9" x14ac:dyDescent="0.25">
      <c r="A54" s="49">
        <v>29</v>
      </c>
      <c r="B54" s="56" t="s">
        <v>58</v>
      </c>
      <c r="C54" s="56" t="s">
        <v>31</v>
      </c>
      <c r="D54" s="57">
        <v>87.46198695999999</v>
      </c>
      <c r="E54" s="57">
        <v>87.403347479999994</v>
      </c>
      <c r="F54" s="57">
        <v>88.097958840000018</v>
      </c>
      <c r="G54" s="57">
        <v>0.69461136000002921</v>
      </c>
      <c r="H54" s="58">
        <v>7.9471940151831511E-3</v>
      </c>
      <c r="I54" s="58">
        <v>7.3513885745555329E-3</v>
      </c>
    </row>
    <row r="55" spans="1:9" x14ac:dyDescent="0.25">
      <c r="A55" s="49">
        <v>30</v>
      </c>
      <c r="B55" s="56" t="s">
        <v>59</v>
      </c>
      <c r="C55" s="56" t="s">
        <v>31</v>
      </c>
      <c r="D55" s="57">
        <v>82.265197289999989</v>
      </c>
      <c r="E55" s="57">
        <v>82.416058889999988</v>
      </c>
      <c r="F55" s="57">
        <v>82.78773016000001</v>
      </c>
      <c r="G55" s="57">
        <v>0.37167127000002564</v>
      </c>
      <c r="H55" s="58">
        <v>4.5096947731520639E-3</v>
      </c>
      <c r="I55" s="58">
        <v>6.908273263367363E-3</v>
      </c>
    </row>
    <row r="56" spans="1:9" x14ac:dyDescent="0.25">
      <c r="A56" s="49">
        <v>31</v>
      </c>
      <c r="B56" s="56" t="s">
        <v>62</v>
      </c>
      <c r="C56" s="56" t="s">
        <v>31</v>
      </c>
      <c r="D56" s="57">
        <v>73.229608129999988</v>
      </c>
      <c r="E56" s="57">
        <v>73.600603190000001</v>
      </c>
      <c r="F56" s="57">
        <v>73.716223449999987</v>
      </c>
      <c r="G56" s="57">
        <v>0.11562025999999047</v>
      </c>
      <c r="H56" s="58">
        <v>1.5709145711960634E-3</v>
      </c>
      <c r="I56" s="58">
        <v>6.1512957844337777E-3</v>
      </c>
    </row>
    <row r="57" spans="1:9" x14ac:dyDescent="0.25">
      <c r="A57" s="49">
        <v>32</v>
      </c>
      <c r="B57" s="56" t="s">
        <v>61</v>
      </c>
      <c r="C57" s="56" t="s">
        <v>31</v>
      </c>
      <c r="D57" s="57">
        <v>64.681947539999996</v>
      </c>
      <c r="E57" s="57">
        <v>65.552322459999999</v>
      </c>
      <c r="F57" s="57">
        <v>66.489968849999997</v>
      </c>
      <c r="G57" s="57">
        <v>0.93764639000000061</v>
      </c>
      <c r="H57" s="58">
        <v>1.4303785965358466E-2</v>
      </c>
      <c r="I57" s="58">
        <v>5.5482965072343009E-3</v>
      </c>
    </row>
    <row r="58" spans="1:9" x14ac:dyDescent="0.25">
      <c r="A58" s="49">
        <v>33</v>
      </c>
      <c r="B58" s="56" t="s">
        <v>64</v>
      </c>
      <c r="C58" s="56" t="s">
        <v>63</v>
      </c>
      <c r="D58" s="57">
        <v>61.018367060000003</v>
      </c>
      <c r="E58" s="57">
        <v>61.043069880000004</v>
      </c>
      <c r="F58" s="57">
        <v>61.098467390000003</v>
      </c>
      <c r="G58" s="57">
        <v>5.5397509999997915E-2</v>
      </c>
      <c r="H58" s="58">
        <v>9.0751513822780747E-4</v>
      </c>
      <c r="I58" s="58">
        <v>5.0983993387343244E-3</v>
      </c>
    </row>
    <row r="59" spans="1:9" x14ac:dyDescent="0.25">
      <c r="A59" s="49">
        <v>34</v>
      </c>
      <c r="B59" s="56" t="s">
        <v>65</v>
      </c>
      <c r="C59" s="56" t="s">
        <v>63</v>
      </c>
      <c r="D59" s="57">
        <v>53.246973849999996</v>
      </c>
      <c r="E59" s="57">
        <v>53.636348949999999</v>
      </c>
      <c r="F59" s="57">
        <v>54.970527230000009</v>
      </c>
      <c r="G59" s="57">
        <v>1.3341782800000161</v>
      </c>
      <c r="H59" s="58">
        <v>2.4874517116065115E-2</v>
      </c>
      <c r="I59" s="58">
        <v>4.5870495881731354E-3</v>
      </c>
    </row>
    <row r="60" spans="1:9" x14ac:dyDescent="0.25">
      <c r="A60" s="49">
        <v>35</v>
      </c>
      <c r="B60" s="56" t="s">
        <v>305</v>
      </c>
      <c r="C60" s="56" t="s">
        <v>63</v>
      </c>
      <c r="D60" s="57">
        <v>39.497977640000002</v>
      </c>
      <c r="E60" s="57">
        <v>39.766952719999999</v>
      </c>
      <c r="F60" s="57">
        <v>40.502859770000001</v>
      </c>
      <c r="G60" s="57">
        <v>0.73590705000000445</v>
      </c>
      <c r="H60" s="58">
        <v>1.8505492617992191E-2</v>
      </c>
      <c r="I60" s="58">
        <v>3.3797861434084835E-3</v>
      </c>
    </row>
    <row r="61" spans="1:9" x14ac:dyDescent="0.25">
      <c r="A61" s="49">
        <v>36</v>
      </c>
      <c r="B61" s="56" t="s">
        <v>66</v>
      </c>
      <c r="C61" s="56" t="s">
        <v>63</v>
      </c>
      <c r="D61" s="57">
        <v>39.146645290000009</v>
      </c>
      <c r="E61" s="57">
        <v>39.476728259999994</v>
      </c>
      <c r="F61" s="57">
        <v>39.233313020000004</v>
      </c>
      <c r="G61" s="57">
        <v>-0.24341523999999465</v>
      </c>
      <c r="H61" s="58">
        <v>-6.1660439131840722E-3</v>
      </c>
      <c r="I61" s="58">
        <v>3.2738480309288946E-3</v>
      </c>
    </row>
    <row r="62" spans="1:9" x14ac:dyDescent="0.25">
      <c r="A62" s="49">
        <v>37</v>
      </c>
      <c r="B62" s="56" t="s">
        <v>69</v>
      </c>
      <c r="C62" s="56" t="s">
        <v>63</v>
      </c>
      <c r="D62" s="57">
        <v>38.922349480000001</v>
      </c>
      <c r="E62" s="57">
        <v>39.236834350000002</v>
      </c>
      <c r="F62" s="57">
        <v>39.189391799999996</v>
      </c>
      <c r="G62" s="57">
        <v>-4.7442550000004469E-2</v>
      </c>
      <c r="H62" s="58">
        <v>-1.2091329686999702E-3</v>
      </c>
      <c r="I62" s="58">
        <v>3.2701829976053078E-3</v>
      </c>
    </row>
    <row r="63" spans="1:9" x14ac:dyDescent="0.25">
      <c r="A63" s="49">
        <v>38</v>
      </c>
      <c r="B63" s="56" t="s">
        <v>67</v>
      </c>
      <c r="C63" s="56" t="s">
        <v>63</v>
      </c>
      <c r="D63" s="57">
        <v>38.481114089999998</v>
      </c>
      <c r="E63" s="57">
        <v>38.297875019999999</v>
      </c>
      <c r="F63" s="57">
        <v>38.509254900000009</v>
      </c>
      <c r="G63" s="57">
        <v>0.21137988000001012</v>
      </c>
      <c r="H63" s="58">
        <v>5.5193631471621568E-3</v>
      </c>
      <c r="I63" s="58">
        <v>3.2134285540106012E-3</v>
      </c>
    </row>
    <row r="64" spans="1:9" x14ac:dyDescent="0.25">
      <c r="A64" s="49">
        <v>39</v>
      </c>
      <c r="B64" s="56" t="s">
        <v>70</v>
      </c>
      <c r="C64" s="56" t="s">
        <v>63</v>
      </c>
      <c r="D64" s="57">
        <v>38.73587878</v>
      </c>
      <c r="E64" s="57">
        <v>38.634051110000001</v>
      </c>
      <c r="F64" s="57">
        <v>38.042647420000002</v>
      </c>
      <c r="G64" s="57">
        <v>-0.59140368999999759</v>
      </c>
      <c r="H64" s="58">
        <v>-1.530783526470304E-2</v>
      </c>
      <c r="I64" s="58">
        <v>3.1744922047189676E-3</v>
      </c>
    </row>
    <row r="65" spans="1:9" x14ac:dyDescent="0.25">
      <c r="A65" s="49">
        <v>40</v>
      </c>
      <c r="B65" s="56" t="s">
        <v>71</v>
      </c>
      <c r="C65" s="56" t="s">
        <v>63</v>
      </c>
      <c r="D65" s="57">
        <v>33.389745079999997</v>
      </c>
      <c r="E65" s="57">
        <v>33.716456489999999</v>
      </c>
      <c r="F65" s="57">
        <v>34.11055743</v>
      </c>
      <c r="G65" s="57">
        <v>0.39410093999999762</v>
      </c>
      <c r="H65" s="58">
        <v>1.1688682056991499E-2</v>
      </c>
      <c r="I65" s="58">
        <v>2.8463765274975615E-3</v>
      </c>
    </row>
    <row r="66" spans="1:9" x14ac:dyDescent="0.25">
      <c r="A66" s="49">
        <v>41</v>
      </c>
      <c r="B66" s="56" t="s">
        <v>68</v>
      </c>
      <c r="C66" s="56" t="s">
        <v>63</v>
      </c>
      <c r="D66" s="57">
        <v>29.298271620000001</v>
      </c>
      <c r="E66" s="57">
        <v>29.668142159999999</v>
      </c>
      <c r="F66" s="57">
        <v>29.428084309999999</v>
      </c>
      <c r="G66" s="57">
        <v>-0.24005785000000149</v>
      </c>
      <c r="H66" s="58">
        <v>-8.0914352070099917E-3</v>
      </c>
      <c r="I66" s="58">
        <v>2.4556446666431173E-3</v>
      </c>
    </row>
    <row r="67" spans="1:9" x14ac:dyDescent="0.25">
      <c r="A67" s="49">
        <v>42</v>
      </c>
      <c r="B67" s="56" t="s">
        <v>72</v>
      </c>
      <c r="C67" s="56" t="s">
        <v>63</v>
      </c>
      <c r="D67" s="57">
        <v>28.870179869999998</v>
      </c>
      <c r="E67" s="57">
        <v>29.059640430000002</v>
      </c>
      <c r="F67" s="57">
        <v>29.42450543</v>
      </c>
      <c r="G67" s="57">
        <v>0.36486499999999628</v>
      </c>
      <c r="H67" s="58">
        <v>1.2555730029726188E-2</v>
      </c>
      <c r="I67" s="58">
        <v>2.4553460247916134E-3</v>
      </c>
    </row>
    <row r="68" spans="1:9" x14ac:dyDescent="0.25">
      <c r="A68" s="49">
        <v>43</v>
      </c>
      <c r="B68" s="56" t="s">
        <v>73</v>
      </c>
      <c r="C68" s="56" t="s">
        <v>63</v>
      </c>
      <c r="D68" s="57">
        <v>22.699240949999997</v>
      </c>
      <c r="E68" s="57">
        <v>22.786948819999996</v>
      </c>
      <c r="F68" s="57">
        <v>22.570353209999997</v>
      </c>
      <c r="G68" s="57">
        <v>-0.21659560999999941</v>
      </c>
      <c r="H68" s="58">
        <v>-9.5052484521268802E-3</v>
      </c>
      <c r="I68" s="58">
        <v>1.8833970604588044E-3</v>
      </c>
    </row>
    <row r="69" spans="1:9" x14ac:dyDescent="0.25">
      <c r="A69" s="49">
        <v>44</v>
      </c>
      <c r="B69" s="56" t="s">
        <v>74</v>
      </c>
      <c r="C69" s="56" t="s">
        <v>63</v>
      </c>
      <c r="D69" s="57">
        <v>18.502447220000001</v>
      </c>
      <c r="E69" s="57">
        <v>18.801734140000001</v>
      </c>
      <c r="F69" s="57">
        <v>18.875442379999999</v>
      </c>
      <c r="G69" s="57">
        <v>7.3708239999998357E-2</v>
      </c>
      <c r="H69" s="58">
        <v>3.9202894504920573E-3</v>
      </c>
      <c r="I69" s="58">
        <v>1.5750729446981277E-3</v>
      </c>
    </row>
    <row r="70" spans="1:9" x14ac:dyDescent="0.25">
      <c r="A70" s="49">
        <v>45</v>
      </c>
      <c r="B70" s="56" t="s">
        <v>76</v>
      </c>
      <c r="C70" s="56" t="s">
        <v>75</v>
      </c>
      <c r="D70" s="57">
        <v>14.08327995</v>
      </c>
      <c r="E70" s="57">
        <v>14.27299766</v>
      </c>
      <c r="F70" s="57">
        <v>14.189697690000001</v>
      </c>
      <c r="G70" s="57">
        <v>-8.3299969999998807E-2</v>
      </c>
      <c r="H70" s="58">
        <v>-5.8361930677986815E-3</v>
      </c>
      <c r="I70" s="58">
        <v>1.1840680856648894E-3</v>
      </c>
    </row>
    <row r="71" spans="1:9" x14ac:dyDescent="0.25">
      <c r="A71" s="49">
        <v>46</v>
      </c>
      <c r="B71" s="56" t="s">
        <v>77</v>
      </c>
      <c r="C71" s="56" t="s">
        <v>75</v>
      </c>
      <c r="D71" s="57">
        <v>12.41375607</v>
      </c>
      <c r="E71" s="57">
        <v>12.53221559</v>
      </c>
      <c r="F71" s="57">
        <v>12.335060369999999</v>
      </c>
      <c r="G71" s="57">
        <v>-0.19715522000000066</v>
      </c>
      <c r="H71" s="58">
        <v>-1.5731872675197146E-2</v>
      </c>
      <c r="I71" s="58">
        <v>1.0293067292871086E-3</v>
      </c>
    </row>
    <row r="72" spans="1:9" x14ac:dyDescent="0.25">
      <c r="A72" s="78" t="s">
        <v>78</v>
      </c>
      <c r="B72" s="78"/>
      <c r="C72" s="59" t="s">
        <v>79</v>
      </c>
      <c r="D72" s="60">
        <v>12000.621838640001</v>
      </c>
      <c r="E72" s="60">
        <v>11945.599675920001</v>
      </c>
      <c r="F72" s="60">
        <v>11983.85283903</v>
      </c>
      <c r="G72" s="60">
        <v>38.253163110000614</v>
      </c>
      <c r="H72" s="61">
        <v>3.2022806847538622E-3</v>
      </c>
    </row>
  </sheetData>
  <mergeCells count="2">
    <mergeCell ref="G24:I24"/>
    <mergeCell ref="A72:B72"/>
  </mergeCells>
  <pageMargins left="0.7" right="0.7" top="0.75" bottom="0.75" header="0.3" footer="0.3"/>
  <pageSetup orientation="portrait" horizontalDpi="4294967295" verticalDpi="429496729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932DC-FCAA-48F9-8476-1B13CB040058}">
  <sheetPr>
    <tabColor theme="7" tint="0.39997558519241921"/>
  </sheetPr>
  <dimension ref="A2:I74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176</v>
      </c>
      <c r="B2" s="33"/>
      <c r="C2" s="33"/>
    </row>
    <row r="4" spans="1:3" x14ac:dyDescent="0.25">
      <c r="A4"/>
      <c r="B4"/>
    </row>
    <row r="22" spans="1:9" ht="15.75" x14ac:dyDescent="0.25">
      <c r="A22" s="81" t="s">
        <v>177</v>
      </c>
      <c r="B22" s="81"/>
      <c r="C22" s="81"/>
      <c r="D22" s="81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77" t="s">
        <v>314</v>
      </c>
      <c r="H24" s="77"/>
      <c r="I24" s="77"/>
    </row>
    <row r="25" spans="1:9" x14ac:dyDescent="0.25">
      <c r="A25" s="40" t="s">
        <v>25</v>
      </c>
      <c r="B25" s="40" t="s">
        <v>27</v>
      </c>
      <c r="C25" s="40" t="s">
        <v>26</v>
      </c>
      <c r="D25" s="40" t="s">
        <v>307</v>
      </c>
      <c r="E25" s="40" t="s">
        <v>309</v>
      </c>
      <c r="F25" s="40" t="s">
        <v>315</v>
      </c>
      <c r="G25" s="40" t="s">
        <v>28</v>
      </c>
      <c r="H25" s="40" t="s">
        <v>29</v>
      </c>
      <c r="I25" s="40" t="s">
        <v>30</v>
      </c>
    </row>
    <row r="26" spans="1:9" x14ac:dyDescent="0.25">
      <c r="A26" s="49">
        <v>1</v>
      </c>
      <c r="B26" s="56" t="s">
        <v>35</v>
      </c>
      <c r="C26" s="56" t="s">
        <v>31</v>
      </c>
      <c r="D26" s="57">
        <v>205.35962010999998</v>
      </c>
      <c r="E26" s="57">
        <v>196.73699425000001</v>
      </c>
      <c r="F26" s="57">
        <v>203.47162827</v>
      </c>
      <c r="G26" s="57">
        <v>6.7346340200000103</v>
      </c>
      <c r="H26" s="58">
        <v>3.4231660627294609E-2</v>
      </c>
      <c r="I26" s="58">
        <v>7.7702466999881648E-2</v>
      </c>
    </row>
    <row r="27" spans="1:9" x14ac:dyDescent="0.25">
      <c r="A27" s="49">
        <v>2</v>
      </c>
      <c r="B27" s="56" t="s">
        <v>32</v>
      </c>
      <c r="C27" s="56" t="s">
        <v>31</v>
      </c>
      <c r="D27" s="57">
        <v>174.2873495</v>
      </c>
      <c r="E27" s="57">
        <v>162.96454006999997</v>
      </c>
      <c r="F27" s="57">
        <v>174.55604797000001</v>
      </c>
      <c r="G27" s="57">
        <v>11.591507900000035</v>
      </c>
      <c r="H27" s="58">
        <v>7.1129019202711252E-2</v>
      </c>
      <c r="I27" s="58">
        <v>6.6660082648085262E-2</v>
      </c>
    </row>
    <row r="28" spans="1:9" x14ac:dyDescent="0.25">
      <c r="A28" s="49">
        <v>3</v>
      </c>
      <c r="B28" s="56" t="s">
        <v>37</v>
      </c>
      <c r="C28" s="56" t="s">
        <v>31</v>
      </c>
      <c r="D28" s="57">
        <v>158.20609118000002</v>
      </c>
      <c r="E28" s="57">
        <v>161.32133435</v>
      </c>
      <c r="F28" s="57">
        <v>160.25574427999999</v>
      </c>
      <c r="G28" s="57">
        <v>-1.065590069999993</v>
      </c>
      <c r="H28" s="58">
        <v>-6.6053883963549855E-3</v>
      </c>
      <c r="I28" s="58">
        <v>6.1199031960045225E-2</v>
      </c>
    </row>
    <row r="29" spans="1:9" x14ac:dyDescent="0.25">
      <c r="A29" s="49">
        <v>4</v>
      </c>
      <c r="B29" s="56" t="s">
        <v>33</v>
      </c>
      <c r="C29" s="56" t="s">
        <v>31</v>
      </c>
      <c r="D29" s="57">
        <v>129.06149815000001</v>
      </c>
      <c r="E29" s="57">
        <v>131.62176350000001</v>
      </c>
      <c r="F29" s="57">
        <v>135.43083303</v>
      </c>
      <c r="G29" s="57">
        <v>3.8090695299999862</v>
      </c>
      <c r="H29" s="58">
        <v>2.8939511435735973E-2</v>
      </c>
      <c r="I29" s="58">
        <v>5.1718806812299054E-2</v>
      </c>
    </row>
    <row r="30" spans="1:9" x14ac:dyDescent="0.25">
      <c r="A30" s="49">
        <v>5</v>
      </c>
      <c r="B30" s="56" t="s">
        <v>34</v>
      </c>
      <c r="C30" s="56" t="s">
        <v>31</v>
      </c>
      <c r="D30" s="57">
        <v>130.01345159000002</v>
      </c>
      <c r="E30" s="57">
        <v>132.60384678</v>
      </c>
      <c r="F30" s="57">
        <v>135.18107005999997</v>
      </c>
      <c r="G30" s="57">
        <v>2.5772232799999713</v>
      </c>
      <c r="H30" s="58">
        <v>1.9435509169472159E-2</v>
      </c>
      <c r="I30" s="58">
        <v>5.1623426443550703E-2</v>
      </c>
    </row>
    <row r="31" spans="1:9" x14ac:dyDescent="0.25">
      <c r="A31" s="49">
        <v>6</v>
      </c>
      <c r="B31" s="56" t="s">
        <v>36</v>
      </c>
      <c r="C31" s="56" t="s">
        <v>31</v>
      </c>
      <c r="D31" s="57">
        <v>126.35414030000001</v>
      </c>
      <c r="E31" s="57">
        <v>123.75750428000001</v>
      </c>
      <c r="F31" s="57">
        <v>125.04139221</v>
      </c>
      <c r="G31" s="57">
        <v>1.2838879299999924</v>
      </c>
      <c r="H31" s="58">
        <v>1.0374222860015098E-2</v>
      </c>
      <c r="I31" s="58">
        <v>4.7751250306622327E-2</v>
      </c>
    </row>
    <row r="32" spans="1:9" x14ac:dyDescent="0.25">
      <c r="A32" s="49">
        <v>7</v>
      </c>
      <c r="B32" s="56" t="s">
        <v>43</v>
      </c>
      <c r="C32" s="56" t="s">
        <v>31</v>
      </c>
      <c r="D32" s="57">
        <v>124.97460462000001</v>
      </c>
      <c r="E32" s="57">
        <v>122.39792498999999</v>
      </c>
      <c r="F32" s="57">
        <v>124.22830282000001</v>
      </c>
      <c r="G32" s="57">
        <v>1.8303778300000131</v>
      </c>
      <c r="H32" s="58">
        <v>1.4954320754617011E-2</v>
      </c>
      <c r="I32" s="58">
        <v>4.7440744846811531E-2</v>
      </c>
    </row>
    <row r="33" spans="1:9" x14ac:dyDescent="0.25">
      <c r="A33" s="49">
        <v>8</v>
      </c>
      <c r="B33" s="56" t="s">
        <v>40</v>
      </c>
      <c r="C33" s="56" t="s">
        <v>31</v>
      </c>
      <c r="D33" s="57">
        <v>106.29602387999999</v>
      </c>
      <c r="E33" s="57">
        <v>102.95644024000001</v>
      </c>
      <c r="F33" s="57">
        <v>105.15450271</v>
      </c>
      <c r="G33" s="57">
        <v>2.1980624699999987</v>
      </c>
      <c r="H33" s="58">
        <v>2.1349441228505305E-2</v>
      </c>
      <c r="I33" s="58">
        <v>4.0156774417072098E-2</v>
      </c>
    </row>
    <row r="34" spans="1:9" x14ac:dyDescent="0.25">
      <c r="A34" s="49">
        <v>9</v>
      </c>
      <c r="B34" s="56" t="s">
        <v>47</v>
      </c>
      <c r="C34" s="56" t="s">
        <v>31</v>
      </c>
      <c r="D34" s="57">
        <v>101.22284490000001</v>
      </c>
      <c r="E34" s="57">
        <v>101.64932852999999</v>
      </c>
      <c r="F34" s="57">
        <v>100.05440431</v>
      </c>
      <c r="G34" s="57">
        <v>-1.594924219999984</v>
      </c>
      <c r="H34" s="58">
        <v>-1.5690455048399759E-2</v>
      </c>
      <c r="I34" s="58">
        <v>3.820913075298206E-2</v>
      </c>
    </row>
    <row r="35" spans="1:9" x14ac:dyDescent="0.25">
      <c r="A35" s="49">
        <v>10</v>
      </c>
      <c r="B35" s="56" t="s">
        <v>38</v>
      </c>
      <c r="C35" s="56" t="s">
        <v>31</v>
      </c>
      <c r="D35" s="57">
        <v>96.843075990000003</v>
      </c>
      <c r="E35" s="57">
        <v>100.23751374</v>
      </c>
      <c r="F35" s="57">
        <v>99.361745039999988</v>
      </c>
      <c r="G35" s="57">
        <v>-0.87576870000000295</v>
      </c>
      <c r="H35" s="58">
        <v>-8.7369355775484044E-3</v>
      </c>
      <c r="I35" s="58">
        <v>3.7944615574492808E-2</v>
      </c>
    </row>
    <row r="36" spans="1:9" x14ac:dyDescent="0.25">
      <c r="A36" s="49">
        <v>11</v>
      </c>
      <c r="B36" s="56" t="s">
        <v>41</v>
      </c>
      <c r="C36" s="56" t="s">
        <v>31</v>
      </c>
      <c r="D36" s="57">
        <v>96.213844379999998</v>
      </c>
      <c r="E36" s="57">
        <v>95.007763980000007</v>
      </c>
      <c r="F36" s="57">
        <v>96.477692669999996</v>
      </c>
      <c r="G36" s="57">
        <v>1.4699286899999977</v>
      </c>
      <c r="H36" s="58">
        <v>1.5471669139686636E-2</v>
      </c>
      <c r="I36" s="58">
        <v>3.6843243427372205E-2</v>
      </c>
    </row>
    <row r="37" spans="1:9" x14ac:dyDescent="0.25">
      <c r="A37" s="49">
        <v>12</v>
      </c>
      <c r="B37" s="56" t="s">
        <v>42</v>
      </c>
      <c r="C37" s="56" t="s">
        <v>31</v>
      </c>
      <c r="D37" s="57">
        <v>92.972709609999995</v>
      </c>
      <c r="E37" s="57">
        <v>93.091123299999992</v>
      </c>
      <c r="F37" s="57">
        <v>95.848750809999999</v>
      </c>
      <c r="G37" s="57">
        <v>2.7576275100000052</v>
      </c>
      <c r="H37" s="58">
        <v>2.9622883603124438E-2</v>
      </c>
      <c r="I37" s="58">
        <v>3.6603060879382546E-2</v>
      </c>
    </row>
    <row r="38" spans="1:9" x14ac:dyDescent="0.25">
      <c r="A38" s="49">
        <v>13</v>
      </c>
      <c r="B38" s="56" t="s">
        <v>46</v>
      </c>
      <c r="C38" s="56" t="s">
        <v>31</v>
      </c>
      <c r="D38" s="57">
        <v>95.25567599</v>
      </c>
      <c r="E38" s="57">
        <v>92.869422629999988</v>
      </c>
      <c r="F38" s="57">
        <v>92.389412559999997</v>
      </c>
      <c r="G38" s="57">
        <v>-0.48001006999999285</v>
      </c>
      <c r="H38" s="58">
        <v>-5.1686556931918861E-3</v>
      </c>
      <c r="I38" s="58">
        <v>3.5281996520201392E-2</v>
      </c>
    </row>
    <row r="39" spans="1:9" x14ac:dyDescent="0.25">
      <c r="A39" s="49">
        <v>14</v>
      </c>
      <c r="B39" s="56" t="s">
        <v>44</v>
      </c>
      <c r="C39" s="56" t="s">
        <v>31</v>
      </c>
      <c r="D39" s="57">
        <v>87.443055170000008</v>
      </c>
      <c r="E39" s="57">
        <v>85.076021280000006</v>
      </c>
      <c r="F39" s="57">
        <v>86.049744879999992</v>
      </c>
      <c r="G39" s="57">
        <v>0.97372359999999403</v>
      </c>
      <c r="H39" s="58">
        <v>1.1445335422954256E-2</v>
      </c>
      <c r="I39" s="58">
        <v>3.2860981743429947E-2</v>
      </c>
    </row>
    <row r="40" spans="1:9" x14ac:dyDescent="0.25">
      <c r="A40" s="49">
        <v>15</v>
      </c>
      <c r="B40" s="56" t="s">
        <v>308</v>
      </c>
      <c r="C40" s="56" t="s">
        <v>31</v>
      </c>
      <c r="D40" s="57">
        <v>82.723476090000005</v>
      </c>
      <c r="E40" s="57">
        <v>82.891205630000016</v>
      </c>
      <c r="F40" s="57">
        <v>83.166780410000001</v>
      </c>
      <c r="G40" s="57">
        <v>0.27557477999998631</v>
      </c>
      <c r="H40" s="58">
        <v>3.3245357924948575E-3</v>
      </c>
      <c r="I40" s="58">
        <v>3.1760025047419489E-2</v>
      </c>
    </row>
    <row r="41" spans="1:9" x14ac:dyDescent="0.25">
      <c r="A41" s="49">
        <v>16</v>
      </c>
      <c r="B41" s="56" t="s">
        <v>48</v>
      </c>
      <c r="C41" s="56" t="s">
        <v>31</v>
      </c>
      <c r="D41" s="57">
        <v>77.731592160000005</v>
      </c>
      <c r="E41" s="57">
        <v>77.42740388</v>
      </c>
      <c r="F41" s="57">
        <v>77.166659760000002</v>
      </c>
      <c r="G41" s="57">
        <v>-0.26074411999998987</v>
      </c>
      <c r="H41" s="58">
        <v>-3.3675947653378801E-3</v>
      </c>
      <c r="I41" s="58">
        <v>2.9468677694641301E-2</v>
      </c>
    </row>
    <row r="42" spans="1:9" x14ac:dyDescent="0.25">
      <c r="A42" s="49">
        <v>17</v>
      </c>
      <c r="B42" s="56" t="s">
        <v>49</v>
      </c>
      <c r="C42" s="56" t="s">
        <v>31</v>
      </c>
      <c r="D42" s="57">
        <v>75.445290780000008</v>
      </c>
      <c r="E42" s="57">
        <v>74.59544849000001</v>
      </c>
      <c r="F42" s="57">
        <v>72.752743380000013</v>
      </c>
      <c r="G42" s="57">
        <v>-1.8427051099999994</v>
      </c>
      <c r="H42" s="58">
        <v>-2.470264804758196E-2</v>
      </c>
      <c r="I42" s="58">
        <v>2.7783075653839456E-2</v>
      </c>
    </row>
    <row r="43" spans="1:9" x14ac:dyDescent="0.25">
      <c r="A43" s="49">
        <v>18</v>
      </c>
      <c r="B43" s="56" t="s">
        <v>39</v>
      </c>
      <c r="C43" s="56" t="s">
        <v>31</v>
      </c>
      <c r="D43" s="57">
        <v>73.368066519999999</v>
      </c>
      <c r="E43" s="57">
        <v>73.565949549999999</v>
      </c>
      <c r="F43" s="57">
        <v>72.532161169999995</v>
      </c>
      <c r="G43" s="57">
        <v>-1.0337883799999952</v>
      </c>
      <c r="H43" s="58">
        <v>-1.4052539066288654E-2</v>
      </c>
      <c r="I43" s="58">
        <v>2.7698838937207183E-2</v>
      </c>
    </row>
    <row r="44" spans="1:9" x14ac:dyDescent="0.25">
      <c r="A44" s="49">
        <v>19</v>
      </c>
      <c r="B44" s="56" t="s">
        <v>45</v>
      </c>
      <c r="C44" s="56" t="s">
        <v>31</v>
      </c>
      <c r="D44" s="57">
        <v>66.173240140000004</v>
      </c>
      <c r="E44" s="57">
        <v>64.712085180000003</v>
      </c>
      <c r="F44" s="57">
        <v>65.135282160000003</v>
      </c>
      <c r="G44" s="57">
        <v>0.42319697999999673</v>
      </c>
      <c r="H44" s="58">
        <v>6.539690056700422E-3</v>
      </c>
      <c r="I44" s="58">
        <v>2.4874092548418467E-2</v>
      </c>
    </row>
    <row r="45" spans="1:9" x14ac:dyDescent="0.25">
      <c r="A45" s="49">
        <v>20</v>
      </c>
      <c r="B45" s="56" t="s">
        <v>51</v>
      </c>
      <c r="C45" s="56" t="s">
        <v>31</v>
      </c>
      <c r="D45" s="57">
        <v>48.451051490000005</v>
      </c>
      <c r="E45" s="57">
        <v>48.486126430000006</v>
      </c>
      <c r="F45" s="57">
        <v>48.651525660000004</v>
      </c>
      <c r="G45" s="57">
        <v>0.16539922999999673</v>
      </c>
      <c r="H45" s="58">
        <v>3.4112692058167514E-3</v>
      </c>
      <c r="I45" s="58">
        <v>1.857921715785189E-2</v>
      </c>
    </row>
    <row r="46" spans="1:9" x14ac:dyDescent="0.25">
      <c r="A46" s="49">
        <v>21</v>
      </c>
      <c r="B46" s="56" t="s">
        <v>52</v>
      </c>
      <c r="C46" s="56" t="s">
        <v>31</v>
      </c>
      <c r="D46" s="57">
        <v>42.820271229999996</v>
      </c>
      <c r="E46" s="57">
        <v>44.353567390000002</v>
      </c>
      <c r="F46" s="57">
        <v>44.598994399999995</v>
      </c>
      <c r="G46" s="57">
        <v>0.24542700999999792</v>
      </c>
      <c r="H46" s="58">
        <v>5.5334220997820373E-3</v>
      </c>
      <c r="I46" s="58">
        <v>1.7031622148299556E-2</v>
      </c>
    </row>
    <row r="47" spans="1:9" x14ac:dyDescent="0.25">
      <c r="A47" s="49">
        <v>22</v>
      </c>
      <c r="B47" s="56" t="s">
        <v>50</v>
      </c>
      <c r="C47" s="56" t="s">
        <v>31</v>
      </c>
      <c r="D47" s="57">
        <v>37.709651999999998</v>
      </c>
      <c r="E47" s="57">
        <v>36.898932170000002</v>
      </c>
      <c r="F47" s="57">
        <v>37.723846219999999</v>
      </c>
      <c r="G47" s="57">
        <v>0.82491404999999707</v>
      </c>
      <c r="H47" s="58">
        <v>2.2356041258849171E-2</v>
      </c>
      <c r="I47" s="58">
        <v>1.4406116179148616E-2</v>
      </c>
    </row>
    <row r="48" spans="1:9" x14ac:dyDescent="0.25">
      <c r="A48" s="49">
        <v>23</v>
      </c>
      <c r="B48" s="56" t="s">
        <v>54</v>
      </c>
      <c r="C48" s="56" t="s">
        <v>31</v>
      </c>
      <c r="D48" s="57">
        <v>32.228616699999996</v>
      </c>
      <c r="E48" s="57">
        <v>31.61423353</v>
      </c>
      <c r="F48" s="57">
        <v>31.640766840000001</v>
      </c>
      <c r="G48" s="57">
        <v>2.6533309999998658E-2</v>
      </c>
      <c r="H48" s="58">
        <v>8.3928367185685988E-4</v>
      </c>
      <c r="I48" s="58">
        <v>1.2083088252351408E-2</v>
      </c>
    </row>
    <row r="49" spans="1:9" x14ac:dyDescent="0.25">
      <c r="A49" s="49">
        <v>24</v>
      </c>
      <c r="B49" s="56" t="s">
        <v>60</v>
      </c>
      <c r="C49" s="56" t="s">
        <v>31</v>
      </c>
      <c r="D49" s="57">
        <v>32.755940889999998</v>
      </c>
      <c r="E49" s="57">
        <v>32.335597830000005</v>
      </c>
      <c r="F49" s="57">
        <v>31.286134029999999</v>
      </c>
      <c r="G49" s="57">
        <v>-1.0494638000000007</v>
      </c>
      <c r="H49" s="58">
        <v>-3.2455370255327076E-2</v>
      </c>
      <c r="I49" s="58">
        <v>1.1947659817191226E-2</v>
      </c>
    </row>
    <row r="50" spans="1:9" x14ac:dyDescent="0.25">
      <c r="A50" s="49">
        <v>25</v>
      </c>
      <c r="B50" s="56" t="s">
        <v>57</v>
      </c>
      <c r="C50" s="56" t="s">
        <v>31</v>
      </c>
      <c r="D50" s="57">
        <v>31.125975409999999</v>
      </c>
      <c r="E50" s="57">
        <v>31.940960230000002</v>
      </c>
      <c r="F50" s="57">
        <v>30.190521449999999</v>
      </c>
      <c r="G50" s="57">
        <v>-1.7504387800000012</v>
      </c>
      <c r="H50" s="58">
        <v>-5.4802321764764336E-2</v>
      </c>
      <c r="I50" s="58">
        <v>1.152926339963694E-2</v>
      </c>
    </row>
    <row r="51" spans="1:9" x14ac:dyDescent="0.25">
      <c r="A51" s="49">
        <v>26</v>
      </c>
      <c r="B51" s="56" t="s">
        <v>59</v>
      </c>
      <c r="C51" s="56" t="s">
        <v>31</v>
      </c>
      <c r="D51" s="57">
        <v>28.13509801</v>
      </c>
      <c r="E51" s="57">
        <v>27.842374979999995</v>
      </c>
      <c r="F51" s="57">
        <v>28.04574869</v>
      </c>
      <c r="G51" s="57">
        <v>0.20337371000000462</v>
      </c>
      <c r="H51" s="58">
        <v>7.3044670271876586E-3</v>
      </c>
      <c r="I51" s="58">
        <v>1.0710209971780155E-2</v>
      </c>
    </row>
    <row r="52" spans="1:9" x14ac:dyDescent="0.25">
      <c r="A52" s="49">
        <v>27</v>
      </c>
      <c r="B52" s="56" t="s">
        <v>53</v>
      </c>
      <c r="C52" s="56" t="s">
        <v>31</v>
      </c>
      <c r="D52" s="57">
        <v>29.052037370000001</v>
      </c>
      <c r="E52" s="57">
        <v>27.630540289999999</v>
      </c>
      <c r="F52" s="57">
        <v>27.852723999999998</v>
      </c>
      <c r="G52" s="57">
        <v>0.22218371000000089</v>
      </c>
      <c r="H52" s="58">
        <v>8.0412365327656391E-3</v>
      </c>
      <c r="I52" s="58">
        <v>1.0636497018616067E-2</v>
      </c>
    </row>
    <row r="53" spans="1:9" x14ac:dyDescent="0.25">
      <c r="A53" s="49">
        <v>28</v>
      </c>
      <c r="B53" s="56" t="s">
        <v>55</v>
      </c>
      <c r="C53" s="56" t="s">
        <v>31</v>
      </c>
      <c r="D53" s="57">
        <v>28.820341899999999</v>
      </c>
      <c r="E53" s="57">
        <v>27.951619880000003</v>
      </c>
      <c r="F53" s="57">
        <v>27.747927150000002</v>
      </c>
      <c r="G53" s="57">
        <v>-0.20369273000000046</v>
      </c>
      <c r="H53" s="58">
        <v>-7.2873318567753947E-3</v>
      </c>
      <c r="I53" s="58">
        <v>1.0596476825884276E-2</v>
      </c>
    </row>
    <row r="54" spans="1:9" x14ac:dyDescent="0.25">
      <c r="A54" s="49">
        <v>29</v>
      </c>
      <c r="B54" s="56" t="s">
        <v>56</v>
      </c>
      <c r="C54" s="56" t="s">
        <v>31</v>
      </c>
      <c r="D54" s="57">
        <v>24.590703599999998</v>
      </c>
      <c r="E54" s="57">
        <v>24.28763987</v>
      </c>
      <c r="F54" s="57">
        <v>24.903661479999997</v>
      </c>
      <c r="G54" s="57">
        <v>0.61602160999999567</v>
      </c>
      <c r="H54" s="58">
        <v>2.5363584658586083E-2</v>
      </c>
      <c r="I54" s="58">
        <v>9.510298564860074E-3</v>
      </c>
    </row>
    <row r="55" spans="1:9" x14ac:dyDescent="0.25">
      <c r="A55" s="49">
        <v>30</v>
      </c>
      <c r="B55" s="56" t="s">
        <v>61</v>
      </c>
      <c r="C55" s="56" t="s">
        <v>31</v>
      </c>
      <c r="D55" s="57">
        <v>19.183560560000004</v>
      </c>
      <c r="E55" s="57">
        <v>19.092890090000001</v>
      </c>
      <c r="F55" s="57">
        <v>18.872834960000002</v>
      </c>
      <c r="G55" s="57">
        <v>-0.22005512999999896</v>
      </c>
      <c r="H55" s="58">
        <v>-1.1525501323409073E-2</v>
      </c>
      <c r="I55" s="58">
        <v>7.2072251455503264E-3</v>
      </c>
    </row>
    <row r="56" spans="1:9" x14ac:dyDescent="0.25">
      <c r="A56" s="49">
        <v>31</v>
      </c>
      <c r="B56" s="56" t="s">
        <v>65</v>
      </c>
      <c r="C56" s="56" t="s">
        <v>63</v>
      </c>
      <c r="D56" s="57">
        <v>18.049244849999997</v>
      </c>
      <c r="E56" s="57">
        <v>17.928707859999999</v>
      </c>
      <c r="F56" s="57">
        <v>18.710808019999998</v>
      </c>
      <c r="G56" s="57">
        <v>0.78210016000000016</v>
      </c>
      <c r="H56" s="58">
        <v>4.3622784536799304E-2</v>
      </c>
      <c r="I56" s="58">
        <v>7.1453497230873205E-3</v>
      </c>
    </row>
    <row r="57" spans="1:9" x14ac:dyDescent="0.25">
      <c r="A57" s="49">
        <v>32</v>
      </c>
      <c r="B57" s="56" t="s">
        <v>62</v>
      </c>
      <c r="C57" s="56" t="s">
        <v>31</v>
      </c>
      <c r="D57" s="57">
        <v>16.994556660000001</v>
      </c>
      <c r="E57" s="57">
        <v>16.67820996</v>
      </c>
      <c r="F57" s="57">
        <v>16.78559632</v>
      </c>
      <c r="G57" s="57">
        <v>0.1073863599999994</v>
      </c>
      <c r="H57" s="58">
        <v>6.4387221564873136E-3</v>
      </c>
      <c r="I57" s="58">
        <v>6.4101430514793747E-3</v>
      </c>
    </row>
    <row r="58" spans="1:9" x14ac:dyDescent="0.25">
      <c r="A58" s="49">
        <v>33</v>
      </c>
      <c r="B58" s="56" t="s">
        <v>58</v>
      </c>
      <c r="C58" s="56" t="s">
        <v>31</v>
      </c>
      <c r="D58" s="57">
        <v>16.024364039999998</v>
      </c>
      <c r="E58" s="57">
        <v>16.110034180000003</v>
      </c>
      <c r="F58" s="57">
        <v>16.121335470000002</v>
      </c>
      <c r="G58" s="57">
        <v>1.1301289999999105E-2</v>
      </c>
      <c r="H58" s="58">
        <v>7.0150627079545427E-4</v>
      </c>
      <c r="I58" s="58">
        <v>6.1564727623324902E-3</v>
      </c>
    </row>
    <row r="59" spans="1:9" x14ac:dyDescent="0.25">
      <c r="A59" s="49">
        <v>34</v>
      </c>
      <c r="B59" s="56" t="s">
        <v>64</v>
      </c>
      <c r="C59" s="56" t="s">
        <v>63</v>
      </c>
      <c r="D59" s="57">
        <v>13.35226874</v>
      </c>
      <c r="E59" s="57">
        <v>12.79550794</v>
      </c>
      <c r="F59" s="57">
        <v>12.789979000000001</v>
      </c>
      <c r="G59" s="57">
        <v>-5.5289399999994783E-3</v>
      </c>
      <c r="H59" s="58">
        <v>-4.3210007964712954E-4</v>
      </c>
      <c r="I59" s="58">
        <v>4.884282539175059E-3</v>
      </c>
    </row>
    <row r="60" spans="1:9" x14ac:dyDescent="0.25">
      <c r="A60" s="49">
        <v>35</v>
      </c>
      <c r="B60" s="56" t="s">
        <v>68</v>
      </c>
      <c r="C60" s="56" t="s">
        <v>63</v>
      </c>
      <c r="D60" s="57">
        <v>12.524755379999998</v>
      </c>
      <c r="E60" s="57">
        <v>12.858146169999999</v>
      </c>
      <c r="F60" s="57">
        <v>12.316677800000001</v>
      </c>
      <c r="G60" s="57">
        <v>-0.54146836999999914</v>
      </c>
      <c r="H60" s="58">
        <v>-4.2110920411165244E-2</v>
      </c>
      <c r="I60" s="58">
        <v>4.7035365983935607E-3</v>
      </c>
    </row>
    <row r="61" spans="1:9" x14ac:dyDescent="0.25">
      <c r="A61" s="49">
        <v>36</v>
      </c>
      <c r="B61" s="56" t="s">
        <v>72</v>
      </c>
      <c r="C61" s="56" t="s">
        <v>63</v>
      </c>
      <c r="D61" s="57">
        <v>11.42089474</v>
      </c>
      <c r="E61" s="57">
        <v>11.686863480000001</v>
      </c>
      <c r="F61" s="57">
        <v>11.705898099999999</v>
      </c>
      <c r="G61" s="57">
        <v>1.903461999999918E-2</v>
      </c>
      <c r="H61" s="58">
        <v>1.628719290900725E-3</v>
      </c>
      <c r="I61" s="58">
        <v>4.4702898804753703E-3</v>
      </c>
    </row>
    <row r="62" spans="1:9" x14ac:dyDescent="0.25">
      <c r="A62" s="49">
        <v>37</v>
      </c>
      <c r="B62" s="56" t="s">
        <v>69</v>
      </c>
      <c r="C62" s="56" t="s">
        <v>63</v>
      </c>
      <c r="D62" s="57">
        <v>11.194051819999999</v>
      </c>
      <c r="E62" s="57">
        <v>11.559011280000002</v>
      </c>
      <c r="F62" s="57">
        <v>11.57312091</v>
      </c>
      <c r="G62" s="57">
        <v>1.4109629999998957E-2</v>
      </c>
      <c r="H62" s="58">
        <v>1.2206606307593253E-3</v>
      </c>
      <c r="I62" s="58">
        <v>4.4195844562743038E-3</v>
      </c>
    </row>
    <row r="63" spans="1:9" x14ac:dyDescent="0.25">
      <c r="A63" s="49">
        <v>38</v>
      </c>
      <c r="B63" s="56" t="s">
        <v>305</v>
      </c>
      <c r="C63" s="56" t="s">
        <v>63</v>
      </c>
      <c r="D63" s="57">
        <v>10.435737850000001</v>
      </c>
      <c r="E63" s="57">
        <v>10.48461133</v>
      </c>
      <c r="F63" s="57">
        <v>10.9338079</v>
      </c>
      <c r="G63" s="57">
        <v>0.44919657000000029</v>
      </c>
      <c r="H63" s="58">
        <v>4.2843416495058601E-2</v>
      </c>
      <c r="I63" s="58">
        <v>4.1754413367421726E-3</v>
      </c>
    </row>
    <row r="64" spans="1:9" x14ac:dyDescent="0.25">
      <c r="A64" s="49">
        <v>39</v>
      </c>
      <c r="B64" s="56" t="s">
        <v>73</v>
      </c>
      <c r="C64" s="56" t="s">
        <v>63</v>
      </c>
      <c r="D64" s="57">
        <v>10.668615009999998</v>
      </c>
      <c r="E64" s="57">
        <v>10.784508369999999</v>
      </c>
      <c r="F64" s="57">
        <v>10.867827389999999</v>
      </c>
      <c r="G64" s="57">
        <v>8.331901999999955E-2</v>
      </c>
      <c r="H64" s="58">
        <v>7.7258060489594259E-3</v>
      </c>
      <c r="I64" s="58">
        <v>4.1502444655886804E-3</v>
      </c>
    </row>
    <row r="65" spans="1:9" x14ac:dyDescent="0.25">
      <c r="A65" s="49">
        <v>40</v>
      </c>
      <c r="B65" s="56" t="s">
        <v>67</v>
      </c>
      <c r="C65" s="56" t="s">
        <v>63</v>
      </c>
      <c r="D65" s="57">
        <v>9.9928524700000008</v>
      </c>
      <c r="E65" s="57">
        <v>9.8380085599999987</v>
      </c>
      <c r="F65" s="57">
        <v>9.946854759999999</v>
      </c>
      <c r="G65" s="57">
        <v>0.10884620000000111</v>
      </c>
      <c r="H65" s="58">
        <v>1.1063844815357746E-2</v>
      </c>
      <c r="I65" s="58">
        <v>3.7985401714872493E-3</v>
      </c>
    </row>
    <row r="66" spans="1:9" x14ac:dyDescent="0.25">
      <c r="A66" s="49">
        <v>41</v>
      </c>
      <c r="B66" s="56" t="s">
        <v>76</v>
      </c>
      <c r="C66" s="56" t="s">
        <v>75</v>
      </c>
      <c r="D66" s="57">
        <v>7.1621510099999997</v>
      </c>
      <c r="E66" s="57">
        <v>7.3923984000000003</v>
      </c>
      <c r="F66" s="57">
        <v>7.2310584300000009</v>
      </c>
      <c r="G66" s="57">
        <v>-0.16133996999999975</v>
      </c>
      <c r="H66" s="58">
        <v>-2.1825118354010752E-2</v>
      </c>
      <c r="I66" s="58">
        <v>2.7614222376286636E-3</v>
      </c>
    </row>
    <row r="67" spans="1:9" x14ac:dyDescent="0.25">
      <c r="A67" s="49">
        <v>42</v>
      </c>
      <c r="B67" s="56" t="s">
        <v>77</v>
      </c>
      <c r="C67" s="56" t="s">
        <v>75</v>
      </c>
      <c r="D67" s="57">
        <v>6.7505708799999997</v>
      </c>
      <c r="E67" s="57">
        <v>6.9459200600000006</v>
      </c>
      <c r="F67" s="57">
        <v>6.68930896</v>
      </c>
      <c r="G67" s="57">
        <v>-0.25661110000000054</v>
      </c>
      <c r="H67" s="58">
        <v>-3.6944148188195608E-2</v>
      </c>
      <c r="I67" s="58">
        <v>2.5545370287531565E-3</v>
      </c>
    </row>
    <row r="68" spans="1:9" x14ac:dyDescent="0.25">
      <c r="A68" s="49">
        <v>43</v>
      </c>
      <c r="B68" s="56" t="s">
        <v>74</v>
      </c>
      <c r="C68" s="56" t="s">
        <v>63</v>
      </c>
      <c r="D68" s="57">
        <v>5.3951750700000005</v>
      </c>
      <c r="E68" s="57">
        <v>5.4179915799999998</v>
      </c>
      <c r="F68" s="57">
        <v>5.56243409</v>
      </c>
      <c r="G68" s="57">
        <v>0.14444250999999977</v>
      </c>
      <c r="H68" s="58">
        <v>2.6659788570583157E-2</v>
      </c>
      <c r="I68" s="58">
        <v>2.1242020570244177E-3</v>
      </c>
    </row>
    <row r="69" spans="1:9" x14ac:dyDescent="0.25">
      <c r="A69" s="49">
        <v>44</v>
      </c>
      <c r="B69" s="56" t="s">
        <v>66</v>
      </c>
      <c r="C69" s="56" t="s">
        <v>63</v>
      </c>
      <c r="D69" s="57">
        <v>4.1725818600000002</v>
      </c>
      <c r="E69" s="57">
        <v>4.3625198699999999</v>
      </c>
      <c r="F69" s="57">
        <v>4.0561314500000005</v>
      </c>
      <c r="G69" s="57">
        <v>-0.30638841999999994</v>
      </c>
      <c r="H69" s="58">
        <v>-7.0231982691232972E-2</v>
      </c>
      <c r="I69" s="58">
        <v>1.5489698628773209E-3</v>
      </c>
    </row>
    <row r="70" spans="1:9" x14ac:dyDescent="0.25">
      <c r="A70" s="49">
        <v>45</v>
      </c>
      <c r="B70" s="56" t="s">
        <v>70</v>
      </c>
      <c r="C70" s="56" t="s">
        <v>63</v>
      </c>
      <c r="D70" s="57">
        <v>3.6605638599999999</v>
      </c>
      <c r="E70" s="57">
        <v>4.0714334299999999</v>
      </c>
      <c r="F70" s="57">
        <v>4.0400251699999998</v>
      </c>
      <c r="G70" s="57">
        <v>-3.1408260000000243E-2</v>
      </c>
      <c r="H70" s="58">
        <v>-7.714300267952617E-3</v>
      </c>
      <c r="I70" s="58">
        <v>1.5428191395512648E-3</v>
      </c>
    </row>
    <row r="71" spans="1:9" x14ac:dyDescent="0.25">
      <c r="A71" s="49">
        <v>46</v>
      </c>
      <c r="B71" s="56" t="s">
        <v>71</v>
      </c>
      <c r="C71" s="56" t="s">
        <v>63</v>
      </c>
      <c r="D71" s="57">
        <v>3.2408801799999996</v>
      </c>
      <c r="E71" s="57">
        <v>3.1759999799999998</v>
      </c>
      <c r="F71" s="57">
        <v>3.4988860000000002</v>
      </c>
      <c r="G71" s="57">
        <v>0.32288602</v>
      </c>
      <c r="H71" s="58">
        <v>0.10166436462005268</v>
      </c>
      <c r="I71" s="58">
        <v>1.3361669942041393E-3</v>
      </c>
    </row>
    <row r="72" spans="1:9" x14ac:dyDescent="0.25">
      <c r="A72" s="78" t="s">
        <v>78</v>
      </c>
      <c r="B72" s="78"/>
      <c r="C72" s="59" t="s">
        <v>79</v>
      </c>
      <c r="D72" s="60">
        <v>2615.8581646400007</v>
      </c>
      <c r="E72" s="60">
        <v>2590.007969790001</v>
      </c>
      <c r="F72" s="60">
        <v>2618.5993331500003</v>
      </c>
      <c r="G72" s="60">
        <v>28.591363359999658</v>
      </c>
      <c r="H72" s="61">
        <v>1.1039102463579623E-2</v>
      </c>
    </row>
    <row r="73" spans="1:9" x14ac:dyDescent="0.25">
      <c r="F73" s="48"/>
    </row>
    <row r="74" spans="1:9" x14ac:dyDescent="0.25">
      <c r="F74" s="47"/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84974-30F7-4E94-ADCD-33056C4E84DD}">
  <sheetPr>
    <tabColor theme="5" tint="-0.249977111117893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81" t="s">
        <v>178</v>
      </c>
      <c r="B2" s="81"/>
      <c r="C2" s="81"/>
    </row>
    <row r="3" spans="1:3" x14ac:dyDescent="0.25">
      <c r="A3"/>
    </row>
    <row r="4" spans="1:3" x14ac:dyDescent="0.25">
      <c r="A4"/>
    </row>
    <row r="22" spans="1:9" ht="15.75" x14ac:dyDescent="0.25">
      <c r="A22" s="81" t="s">
        <v>179</v>
      </c>
      <c r="B22" s="81"/>
      <c r="C22" s="81"/>
      <c r="D22" s="81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77" t="s">
        <v>314</v>
      </c>
      <c r="H24" s="77"/>
      <c r="I24" s="77"/>
    </row>
    <row r="25" spans="1:9" x14ac:dyDescent="0.25">
      <c r="A25" s="40" t="s">
        <v>25</v>
      </c>
      <c r="B25" s="40" t="s">
        <v>27</v>
      </c>
      <c r="C25" s="40" t="s">
        <v>26</v>
      </c>
      <c r="D25" s="40" t="s">
        <v>307</v>
      </c>
      <c r="E25" s="40" t="s">
        <v>309</v>
      </c>
      <c r="F25" s="40" t="s">
        <v>315</v>
      </c>
      <c r="G25" s="40" t="s">
        <v>28</v>
      </c>
      <c r="H25" s="40" t="s">
        <v>29</v>
      </c>
      <c r="I25" s="40" t="s">
        <v>30</v>
      </c>
    </row>
    <row r="26" spans="1:9" x14ac:dyDescent="0.25">
      <c r="A26" s="49">
        <v>1</v>
      </c>
      <c r="B26" s="56" t="s">
        <v>32</v>
      </c>
      <c r="C26" s="56" t="s">
        <v>31</v>
      </c>
      <c r="D26" s="57">
        <v>1160.95361729</v>
      </c>
      <c r="E26" s="57">
        <v>1155.6026006700001</v>
      </c>
      <c r="F26" s="57">
        <v>1153.4188869700001</v>
      </c>
      <c r="G26" s="57">
        <v>-2.1837137000000477</v>
      </c>
      <c r="H26" s="58">
        <v>-1.889675307700039E-3</v>
      </c>
      <c r="I26" s="58">
        <v>0.12552853721392337</v>
      </c>
    </row>
    <row r="27" spans="1:9" x14ac:dyDescent="0.25">
      <c r="A27" s="49">
        <v>2</v>
      </c>
      <c r="B27" s="56" t="s">
        <v>34</v>
      </c>
      <c r="C27" s="56" t="s">
        <v>31</v>
      </c>
      <c r="D27" s="57">
        <v>768.01373981999996</v>
      </c>
      <c r="E27" s="57">
        <v>776.41865528999995</v>
      </c>
      <c r="F27" s="57">
        <v>780.36653481999997</v>
      </c>
      <c r="G27" s="57">
        <v>3.9478795299999714</v>
      </c>
      <c r="H27" s="58">
        <v>5.0847303875322259E-3</v>
      </c>
      <c r="I27" s="58">
        <v>8.4928615885583855E-2</v>
      </c>
    </row>
    <row r="28" spans="1:9" x14ac:dyDescent="0.25">
      <c r="A28" s="49">
        <v>3</v>
      </c>
      <c r="B28" s="56" t="s">
        <v>33</v>
      </c>
      <c r="C28" s="56" t="s">
        <v>31</v>
      </c>
      <c r="D28" s="57">
        <v>765.96271925999997</v>
      </c>
      <c r="E28" s="57">
        <v>736.81165399999998</v>
      </c>
      <c r="F28" s="57">
        <v>698.61772460999998</v>
      </c>
      <c r="G28" s="57">
        <v>-38.193929389999987</v>
      </c>
      <c r="H28" s="58">
        <v>-5.1836760700856105E-2</v>
      </c>
      <c r="I28" s="58">
        <v>7.6031753973085245E-2</v>
      </c>
    </row>
    <row r="29" spans="1:9" x14ac:dyDescent="0.25">
      <c r="A29" s="49">
        <v>4</v>
      </c>
      <c r="B29" s="56" t="s">
        <v>35</v>
      </c>
      <c r="C29" s="56" t="s">
        <v>31</v>
      </c>
      <c r="D29" s="57">
        <v>643.15171134000002</v>
      </c>
      <c r="E29" s="57">
        <v>646.55679885999996</v>
      </c>
      <c r="F29" s="57">
        <v>650.10052962999987</v>
      </c>
      <c r="G29" s="57">
        <v>3.5437307699998617</v>
      </c>
      <c r="H29" s="58">
        <v>5.4809272383309843E-3</v>
      </c>
      <c r="I29" s="58">
        <v>7.0751545209067901E-2</v>
      </c>
    </row>
    <row r="30" spans="1:9" x14ac:dyDescent="0.25">
      <c r="A30" s="49">
        <v>5</v>
      </c>
      <c r="B30" s="56" t="s">
        <v>36</v>
      </c>
      <c r="C30" s="56" t="s">
        <v>31</v>
      </c>
      <c r="D30" s="57">
        <v>436.71702712000001</v>
      </c>
      <c r="E30" s="57">
        <v>431.32172370000001</v>
      </c>
      <c r="F30" s="57">
        <v>431.15210999999999</v>
      </c>
      <c r="G30" s="57">
        <v>-0.16961369999998807</v>
      </c>
      <c r="H30" s="58">
        <v>-3.9324172811189219E-4</v>
      </c>
      <c r="I30" s="58">
        <v>4.6923016690990145E-2</v>
      </c>
    </row>
    <row r="31" spans="1:9" x14ac:dyDescent="0.25">
      <c r="A31" s="49">
        <v>6</v>
      </c>
      <c r="B31" s="56" t="s">
        <v>39</v>
      </c>
      <c r="C31" s="56" t="s">
        <v>31</v>
      </c>
      <c r="D31" s="57">
        <v>416.16734761999999</v>
      </c>
      <c r="E31" s="57">
        <v>418.42697386000003</v>
      </c>
      <c r="F31" s="57">
        <v>418.56563887999999</v>
      </c>
      <c r="G31" s="57">
        <v>0.13866501999998093</v>
      </c>
      <c r="H31" s="58">
        <v>3.3139598702443203E-4</v>
      </c>
      <c r="I31" s="58">
        <v>4.5553209653644497E-2</v>
      </c>
    </row>
    <row r="32" spans="1:9" x14ac:dyDescent="0.25">
      <c r="A32" s="49">
        <v>7</v>
      </c>
      <c r="B32" s="56" t="s">
        <v>38</v>
      </c>
      <c r="C32" s="56" t="s">
        <v>31</v>
      </c>
      <c r="D32" s="57">
        <v>402.05317175000005</v>
      </c>
      <c r="E32" s="57">
        <v>397.40072537000003</v>
      </c>
      <c r="F32" s="57">
        <v>406.47085559999994</v>
      </c>
      <c r="G32" s="57">
        <v>9.0701302299999593</v>
      </c>
      <c r="H32" s="58">
        <v>2.282363783195215E-2</v>
      </c>
      <c r="I32" s="58">
        <v>4.4236913839340468E-2</v>
      </c>
    </row>
    <row r="33" spans="1:9" x14ac:dyDescent="0.25">
      <c r="A33" s="49">
        <v>8</v>
      </c>
      <c r="B33" s="56" t="s">
        <v>37</v>
      </c>
      <c r="C33" s="56" t="s">
        <v>31</v>
      </c>
      <c r="D33" s="57">
        <v>376.81501507999997</v>
      </c>
      <c r="E33" s="57">
        <v>373.70850426999999</v>
      </c>
      <c r="F33" s="57">
        <v>373.63360936999999</v>
      </c>
      <c r="G33" s="57">
        <v>-7.4894899999976158E-2</v>
      </c>
      <c r="H33" s="58">
        <v>-2.0040994289459755E-4</v>
      </c>
      <c r="I33" s="58">
        <v>4.0663180539191615E-2</v>
      </c>
    </row>
    <row r="34" spans="1:9" x14ac:dyDescent="0.25">
      <c r="A34" s="49">
        <v>9</v>
      </c>
      <c r="B34" s="56" t="s">
        <v>41</v>
      </c>
      <c r="C34" s="56" t="s">
        <v>31</v>
      </c>
      <c r="D34" s="57">
        <v>326.73252124999999</v>
      </c>
      <c r="E34" s="57">
        <v>332.38970060000003</v>
      </c>
      <c r="F34" s="57">
        <v>336.96646830000003</v>
      </c>
      <c r="G34" s="57">
        <v>4.576767699999988</v>
      </c>
      <c r="H34" s="58">
        <v>1.3769282537149671E-2</v>
      </c>
      <c r="I34" s="58">
        <v>3.66726332763277E-2</v>
      </c>
    </row>
    <row r="35" spans="1:9" x14ac:dyDescent="0.25">
      <c r="A35" s="49">
        <v>10</v>
      </c>
      <c r="B35" s="56" t="s">
        <v>44</v>
      </c>
      <c r="C35" s="56" t="s">
        <v>31</v>
      </c>
      <c r="D35" s="57">
        <v>304.58565826</v>
      </c>
      <c r="E35" s="57">
        <v>303.70209154000003</v>
      </c>
      <c r="F35" s="57">
        <v>305.70943292000004</v>
      </c>
      <c r="G35" s="57">
        <v>2.0073413799999953</v>
      </c>
      <c r="H35" s="58">
        <v>6.6095737761345382E-3</v>
      </c>
      <c r="I35" s="58">
        <v>3.3270877007880797E-2</v>
      </c>
    </row>
    <row r="36" spans="1:9" x14ac:dyDescent="0.25">
      <c r="A36" s="49">
        <v>11</v>
      </c>
      <c r="B36" s="56" t="s">
        <v>42</v>
      </c>
      <c r="C36" s="56" t="s">
        <v>31</v>
      </c>
      <c r="D36" s="57">
        <v>292.02015080999996</v>
      </c>
      <c r="E36" s="57">
        <v>294.46701343000001</v>
      </c>
      <c r="F36" s="57">
        <v>295.60719223000001</v>
      </c>
      <c r="G36" s="57">
        <v>1.1401788000000119</v>
      </c>
      <c r="H36" s="58">
        <v>3.8720085714152581E-3</v>
      </c>
      <c r="I36" s="58">
        <v>3.2171432989125399E-2</v>
      </c>
    </row>
    <row r="37" spans="1:9" x14ac:dyDescent="0.25">
      <c r="A37" s="49">
        <v>12</v>
      </c>
      <c r="B37" s="56" t="s">
        <v>40</v>
      </c>
      <c r="C37" s="56" t="s">
        <v>31</v>
      </c>
      <c r="D37" s="57">
        <v>273.01841112</v>
      </c>
      <c r="E37" s="57">
        <v>273.92702575999999</v>
      </c>
      <c r="F37" s="57">
        <v>269.83101597000001</v>
      </c>
      <c r="G37" s="57">
        <v>-4.0960097899999619</v>
      </c>
      <c r="H37" s="58">
        <v>-1.4952923241639778E-2</v>
      </c>
      <c r="I37" s="58">
        <v>2.9366167931097774E-2</v>
      </c>
    </row>
    <row r="38" spans="1:9" x14ac:dyDescent="0.25">
      <c r="A38" s="49">
        <v>13</v>
      </c>
      <c r="B38" s="56" t="s">
        <v>43</v>
      </c>
      <c r="C38" s="56" t="s">
        <v>31</v>
      </c>
      <c r="D38" s="57">
        <v>263.14915348</v>
      </c>
      <c r="E38" s="57">
        <v>266.24664287000002</v>
      </c>
      <c r="F38" s="57">
        <v>268.43253887000003</v>
      </c>
      <c r="G38" s="57">
        <v>2.1858959999999703</v>
      </c>
      <c r="H38" s="58">
        <v>8.2100415480816993E-3</v>
      </c>
      <c r="I38" s="58">
        <v>2.9213969292187555E-2</v>
      </c>
    </row>
    <row r="39" spans="1:9" x14ac:dyDescent="0.25">
      <c r="A39" s="49">
        <v>14</v>
      </c>
      <c r="B39" s="56" t="s">
        <v>45</v>
      </c>
      <c r="C39" s="56" t="s">
        <v>31</v>
      </c>
      <c r="D39" s="57">
        <v>243.23856128</v>
      </c>
      <c r="E39" s="57">
        <v>243.74700520999997</v>
      </c>
      <c r="F39" s="57">
        <v>241.34042825999998</v>
      </c>
      <c r="G39" s="57">
        <v>-2.4065769499999883</v>
      </c>
      <c r="H39" s="58">
        <v>-9.8732575111091288E-3</v>
      </c>
      <c r="I39" s="58">
        <v>2.6265488862978519E-2</v>
      </c>
    </row>
    <row r="40" spans="1:9" x14ac:dyDescent="0.25">
      <c r="A40" s="49">
        <v>15</v>
      </c>
      <c r="B40" s="56" t="s">
        <v>50</v>
      </c>
      <c r="C40" s="56" t="s">
        <v>31</v>
      </c>
      <c r="D40" s="57">
        <v>225.88502491999998</v>
      </c>
      <c r="E40" s="57">
        <v>227.80636156999998</v>
      </c>
      <c r="F40" s="57">
        <v>230.61754207999999</v>
      </c>
      <c r="G40" s="57">
        <v>2.8111805099999905</v>
      </c>
      <c r="H40" s="58">
        <v>1.2340219520762485E-2</v>
      </c>
      <c r="I40" s="58">
        <v>2.5098498941023301E-2</v>
      </c>
    </row>
    <row r="41" spans="1:9" x14ac:dyDescent="0.25">
      <c r="A41" s="49">
        <v>16</v>
      </c>
      <c r="B41" s="56" t="s">
        <v>46</v>
      </c>
      <c r="C41" s="56" t="s">
        <v>31</v>
      </c>
      <c r="D41" s="57">
        <v>219.63932842000003</v>
      </c>
      <c r="E41" s="57">
        <v>220.89383511000003</v>
      </c>
      <c r="F41" s="57">
        <v>222.88253115000003</v>
      </c>
      <c r="G41" s="57">
        <v>1.9886960400000215</v>
      </c>
      <c r="H41" s="58">
        <v>9.002949489331365E-3</v>
      </c>
      <c r="I41" s="58">
        <v>2.4256684559149165E-2</v>
      </c>
    </row>
    <row r="42" spans="1:9" x14ac:dyDescent="0.25">
      <c r="A42" s="49">
        <v>17</v>
      </c>
      <c r="B42" s="56" t="s">
        <v>47</v>
      </c>
      <c r="C42" s="56" t="s">
        <v>31</v>
      </c>
      <c r="D42" s="57">
        <v>208.18679788999995</v>
      </c>
      <c r="E42" s="57">
        <v>211.02217592</v>
      </c>
      <c r="F42" s="57">
        <v>207.01467528999999</v>
      </c>
      <c r="G42" s="57">
        <v>-4.0075006299999956</v>
      </c>
      <c r="H42" s="58">
        <v>-1.8990898053857938E-2</v>
      </c>
      <c r="I42" s="58">
        <v>2.2529758845231153E-2</v>
      </c>
    </row>
    <row r="43" spans="1:9" x14ac:dyDescent="0.25">
      <c r="A43" s="49">
        <v>18</v>
      </c>
      <c r="B43" s="56" t="s">
        <v>48</v>
      </c>
      <c r="C43" s="56" t="s">
        <v>31</v>
      </c>
      <c r="D43" s="57">
        <v>199.94330618999999</v>
      </c>
      <c r="E43" s="57">
        <v>199.80502182999999</v>
      </c>
      <c r="F43" s="57">
        <v>199.02688294000001</v>
      </c>
      <c r="G43" s="57">
        <v>-0.77813888999998571</v>
      </c>
      <c r="H43" s="58">
        <v>-3.8944911537911659E-3</v>
      </c>
      <c r="I43" s="58">
        <v>2.166043383192387E-2</v>
      </c>
    </row>
    <row r="44" spans="1:9" x14ac:dyDescent="0.25">
      <c r="A44" s="49">
        <v>19</v>
      </c>
      <c r="B44" s="56" t="s">
        <v>49</v>
      </c>
      <c r="C44" s="56" t="s">
        <v>31</v>
      </c>
      <c r="D44" s="57">
        <v>175.12645003</v>
      </c>
      <c r="E44" s="57">
        <v>175.77216282000001</v>
      </c>
      <c r="F44" s="57">
        <v>176.62504597</v>
      </c>
      <c r="G44" s="57">
        <v>0.85288315000000592</v>
      </c>
      <c r="H44" s="58">
        <v>4.85220831510962E-3</v>
      </c>
      <c r="I44" s="58">
        <v>1.9222403852081835E-2</v>
      </c>
    </row>
    <row r="45" spans="1:9" x14ac:dyDescent="0.25">
      <c r="A45" s="49">
        <v>20</v>
      </c>
      <c r="B45" s="56" t="s">
        <v>52</v>
      </c>
      <c r="C45" s="56" t="s">
        <v>31</v>
      </c>
      <c r="D45" s="57">
        <v>175.27670731000001</v>
      </c>
      <c r="E45" s="57">
        <v>174.57788993</v>
      </c>
      <c r="F45" s="57">
        <v>176.53273953000001</v>
      </c>
      <c r="G45" s="57">
        <v>1.954849599999994</v>
      </c>
      <c r="H45" s="58">
        <v>1.1197578346168718E-2</v>
      </c>
      <c r="I45" s="58">
        <v>1.9212357985381089E-2</v>
      </c>
    </row>
    <row r="46" spans="1:9" x14ac:dyDescent="0.25">
      <c r="A46" s="49">
        <v>21</v>
      </c>
      <c r="B46" s="56" t="s">
        <v>51</v>
      </c>
      <c r="C46" s="56" t="s">
        <v>31</v>
      </c>
      <c r="D46" s="57">
        <v>164.31502130999999</v>
      </c>
      <c r="E46" s="57">
        <v>165.36231541000001</v>
      </c>
      <c r="F46" s="57">
        <v>168.33614276</v>
      </c>
      <c r="G46" s="57">
        <v>2.9738273499999939</v>
      </c>
      <c r="H46" s="58">
        <v>1.7983706521202698E-2</v>
      </c>
      <c r="I46" s="58">
        <v>1.8320308432270872E-2</v>
      </c>
    </row>
    <row r="47" spans="1:9" x14ac:dyDescent="0.25">
      <c r="A47" s="49">
        <v>22</v>
      </c>
      <c r="B47" s="56" t="s">
        <v>53</v>
      </c>
      <c r="C47" s="56" t="s">
        <v>31</v>
      </c>
      <c r="D47" s="57">
        <v>127.97748654</v>
      </c>
      <c r="E47" s="57">
        <v>108.11172712000001</v>
      </c>
      <c r="F47" s="57">
        <v>127.01367515000001</v>
      </c>
      <c r="G47" s="57">
        <v>18.90194803</v>
      </c>
      <c r="H47" s="58">
        <v>0.17483716645299302</v>
      </c>
      <c r="I47" s="58">
        <v>1.3823114072310698E-2</v>
      </c>
    </row>
    <row r="48" spans="1:9" x14ac:dyDescent="0.25">
      <c r="A48" s="49">
        <v>23</v>
      </c>
      <c r="B48" s="56" t="s">
        <v>54</v>
      </c>
      <c r="C48" s="56" t="s">
        <v>31</v>
      </c>
      <c r="D48" s="57">
        <v>115.56208261000002</v>
      </c>
      <c r="E48" s="57">
        <v>116.58934493</v>
      </c>
      <c r="F48" s="57">
        <v>116.11107855</v>
      </c>
      <c r="G48" s="57">
        <v>-0.47826637999999522</v>
      </c>
      <c r="H48" s="58">
        <v>-4.1021448425423903E-3</v>
      </c>
      <c r="I48" s="58">
        <v>1.2636565960005432E-2</v>
      </c>
    </row>
    <row r="49" spans="1:9" x14ac:dyDescent="0.25">
      <c r="A49" s="49">
        <v>24</v>
      </c>
      <c r="B49" s="56" t="s">
        <v>55</v>
      </c>
      <c r="C49" s="56" t="s">
        <v>31</v>
      </c>
      <c r="D49" s="57">
        <v>101.63953075000002</v>
      </c>
      <c r="E49" s="57">
        <v>101.75156882</v>
      </c>
      <c r="F49" s="57">
        <v>101.84237037999999</v>
      </c>
      <c r="G49" s="57">
        <v>9.0801559999987486E-2</v>
      </c>
      <c r="H49" s="58">
        <v>8.9238486495099405E-4</v>
      </c>
      <c r="I49" s="58">
        <v>1.1083678206261683E-2</v>
      </c>
    </row>
    <row r="50" spans="1:9" x14ac:dyDescent="0.25">
      <c r="A50" s="49">
        <v>25</v>
      </c>
      <c r="B50" s="56" t="s">
        <v>56</v>
      </c>
      <c r="C50" s="56" t="s">
        <v>31</v>
      </c>
      <c r="D50" s="57">
        <v>83.928648949999996</v>
      </c>
      <c r="E50" s="57">
        <v>84.118979980000006</v>
      </c>
      <c r="F50" s="57">
        <v>84.892464560000008</v>
      </c>
      <c r="G50" s="57">
        <v>0.7734845799999982</v>
      </c>
      <c r="H50" s="58">
        <v>9.1951255255817502E-3</v>
      </c>
      <c r="I50" s="58">
        <v>9.2389911567130438E-3</v>
      </c>
    </row>
    <row r="51" spans="1:9" x14ac:dyDescent="0.25">
      <c r="A51" s="49">
        <v>26</v>
      </c>
      <c r="B51" s="56" t="s">
        <v>57</v>
      </c>
      <c r="C51" s="56" t="s">
        <v>31</v>
      </c>
      <c r="D51" s="57">
        <v>71.400605310000003</v>
      </c>
      <c r="E51" s="57">
        <v>71.539799189999997</v>
      </c>
      <c r="F51" s="57">
        <v>71.969468980000002</v>
      </c>
      <c r="G51" s="57">
        <v>0.42966979000000655</v>
      </c>
      <c r="H51" s="58">
        <v>6.0060245466843137E-3</v>
      </c>
      <c r="I51" s="58">
        <v>7.8325595906053608E-3</v>
      </c>
    </row>
    <row r="52" spans="1:9" x14ac:dyDescent="0.25">
      <c r="A52" s="49">
        <v>27</v>
      </c>
      <c r="B52" s="56" t="s">
        <v>58</v>
      </c>
      <c r="C52" s="56" t="s">
        <v>31</v>
      </c>
      <c r="D52" s="57">
        <v>71.406701560000002</v>
      </c>
      <c r="E52" s="57">
        <v>71.26314069</v>
      </c>
      <c r="F52" s="57">
        <v>71.946425680000004</v>
      </c>
      <c r="G52" s="57">
        <v>0.68328499000000953</v>
      </c>
      <c r="H52" s="58">
        <v>9.5881964138003744E-3</v>
      </c>
      <c r="I52" s="58">
        <v>7.8300517491140705E-3</v>
      </c>
    </row>
    <row r="53" spans="1:9" x14ac:dyDescent="0.25">
      <c r="A53" s="49">
        <v>28</v>
      </c>
      <c r="B53" s="56" t="s">
        <v>60</v>
      </c>
      <c r="C53" s="56" t="s">
        <v>31</v>
      </c>
      <c r="D53" s="57">
        <v>60.902886559999999</v>
      </c>
      <c r="E53" s="57">
        <v>61.788997070000001</v>
      </c>
      <c r="F53" s="57">
        <v>62.659980059999995</v>
      </c>
      <c r="G53" s="57">
        <v>0.87098298999999468</v>
      </c>
      <c r="H53" s="58">
        <v>1.4096085570271817E-2</v>
      </c>
      <c r="I53" s="58">
        <v>6.8193920939236255E-3</v>
      </c>
    </row>
    <row r="54" spans="1:9" x14ac:dyDescent="0.25">
      <c r="A54" s="49">
        <v>29</v>
      </c>
      <c r="B54" s="56" t="s">
        <v>62</v>
      </c>
      <c r="C54" s="56" t="s">
        <v>31</v>
      </c>
      <c r="D54" s="57">
        <v>56.235051470000009</v>
      </c>
      <c r="E54" s="57">
        <v>56.922393229999997</v>
      </c>
      <c r="F54" s="57">
        <v>56.930627129999998</v>
      </c>
      <c r="G54" s="57">
        <v>8.2338999999985105E-3</v>
      </c>
      <c r="H54" s="58">
        <v>1.4465133197630507E-4</v>
      </c>
      <c r="I54" s="58">
        <v>6.1958568799524742E-3</v>
      </c>
    </row>
    <row r="55" spans="1:9" x14ac:dyDescent="0.25">
      <c r="A55" s="49">
        <v>30</v>
      </c>
      <c r="B55" s="56" t="s">
        <v>59</v>
      </c>
      <c r="C55" s="56" t="s">
        <v>31</v>
      </c>
      <c r="D55" s="57">
        <v>53.996866619999999</v>
      </c>
      <c r="E55" s="57">
        <v>54.4405711</v>
      </c>
      <c r="F55" s="57">
        <v>54.610088679999997</v>
      </c>
      <c r="G55" s="57">
        <v>0.16951757999999822</v>
      </c>
      <c r="H55" s="58">
        <v>3.1138097300378652E-3</v>
      </c>
      <c r="I55" s="58">
        <v>5.9433087376705449E-3</v>
      </c>
    </row>
    <row r="56" spans="1:9" x14ac:dyDescent="0.25">
      <c r="A56" s="49">
        <v>31</v>
      </c>
      <c r="B56" s="56" t="s">
        <v>308</v>
      </c>
      <c r="C56" s="56" t="s">
        <v>31</v>
      </c>
      <c r="D56" s="57">
        <v>53.793397230000004</v>
      </c>
      <c r="E56" s="57">
        <v>53.732207560000013</v>
      </c>
      <c r="F56" s="57">
        <v>54.358786359999996</v>
      </c>
      <c r="G56" s="57">
        <v>0.62657879999998956</v>
      </c>
      <c r="H56" s="58">
        <v>1.1661140095543646E-2</v>
      </c>
      <c r="I56" s="58">
        <v>5.9159590792035024E-3</v>
      </c>
    </row>
    <row r="57" spans="1:9" x14ac:dyDescent="0.25">
      <c r="A57" s="49">
        <v>32</v>
      </c>
      <c r="B57" s="56" t="s">
        <v>64</v>
      </c>
      <c r="C57" s="56" t="s">
        <v>63</v>
      </c>
      <c r="D57" s="57">
        <v>46.278684759999997</v>
      </c>
      <c r="E57" s="57">
        <v>46.83841614</v>
      </c>
      <c r="F57" s="57">
        <v>46.897141279999992</v>
      </c>
      <c r="G57" s="57">
        <v>5.8725139999993146E-2</v>
      </c>
      <c r="H57" s="58">
        <v>1.253781507565579E-3</v>
      </c>
      <c r="I57" s="58">
        <v>5.1038955672538921E-3</v>
      </c>
    </row>
    <row r="58" spans="1:9" x14ac:dyDescent="0.25">
      <c r="A58" s="49">
        <v>33</v>
      </c>
      <c r="B58" s="56" t="s">
        <v>61</v>
      </c>
      <c r="C58" s="56" t="s">
        <v>31</v>
      </c>
      <c r="D58" s="57">
        <v>44.609407160000004</v>
      </c>
      <c r="E58" s="57">
        <v>45.623616020000014</v>
      </c>
      <c r="F58" s="57">
        <v>46.792390149999996</v>
      </c>
      <c r="G58" s="57">
        <v>1.1687741299999879</v>
      </c>
      <c r="H58" s="58">
        <v>2.5617744316619548E-2</v>
      </c>
      <c r="I58" s="58">
        <v>5.0924953237959864E-3</v>
      </c>
    </row>
    <row r="59" spans="1:9" x14ac:dyDescent="0.25">
      <c r="A59" s="49">
        <v>34</v>
      </c>
      <c r="B59" s="56" t="s">
        <v>65</v>
      </c>
      <c r="C59" s="56" t="s">
        <v>63</v>
      </c>
      <c r="D59" s="57">
        <v>35.149783579999998</v>
      </c>
      <c r="E59" s="57">
        <v>35.660121029999999</v>
      </c>
      <c r="F59" s="57">
        <v>36.212323909999995</v>
      </c>
      <c r="G59" s="57">
        <v>0.55220287999999518</v>
      </c>
      <c r="H59" s="58">
        <v>1.5485165614986002E-2</v>
      </c>
      <c r="I59" s="58">
        <v>3.9410487385727307E-3</v>
      </c>
    </row>
    <row r="60" spans="1:9" x14ac:dyDescent="0.25">
      <c r="A60" s="49">
        <v>35</v>
      </c>
      <c r="B60" s="56" t="s">
        <v>66</v>
      </c>
      <c r="C60" s="56" t="s">
        <v>63</v>
      </c>
      <c r="D60" s="57">
        <v>34.94504165</v>
      </c>
      <c r="E60" s="57">
        <v>35.087763100000004</v>
      </c>
      <c r="F60" s="57">
        <v>35.151728820000002</v>
      </c>
      <c r="G60" s="57">
        <v>6.396571999999881E-2</v>
      </c>
      <c r="H60" s="58">
        <v>1.8230207442320198E-3</v>
      </c>
      <c r="I60" s="58">
        <v>3.8256223728976285E-3</v>
      </c>
    </row>
    <row r="61" spans="1:9" x14ac:dyDescent="0.25">
      <c r="A61" s="49">
        <v>36</v>
      </c>
      <c r="B61" s="56" t="s">
        <v>70</v>
      </c>
      <c r="C61" s="56" t="s">
        <v>63</v>
      </c>
      <c r="D61" s="57">
        <v>33.356667869999995</v>
      </c>
      <c r="E61" s="57">
        <v>33.024247430000003</v>
      </c>
      <c r="F61" s="57">
        <v>32.444509239999995</v>
      </c>
      <c r="G61" s="57">
        <v>-0.57973819000000137</v>
      </c>
      <c r="H61" s="58">
        <v>-1.755492509644152E-2</v>
      </c>
      <c r="I61" s="58">
        <v>3.5309910662376298E-3</v>
      </c>
    </row>
    <row r="62" spans="1:9" x14ac:dyDescent="0.25">
      <c r="A62" s="49">
        <v>37</v>
      </c>
      <c r="B62" s="56" t="s">
        <v>71</v>
      </c>
      <c r="C62" s="56" t="s">
        <v>63</v>
      </c>
      <c r="D62" s="57">
        <v>28.864379700000004</v>
      </c>
      <c r="E62" s="57">
        <v>29.269488020000001</v>
      </c>
      <c r="F62" s="57">
        <v>29.35554527</v>
      </c>
      <c r="G62" s="57">
        <v>8.6057250000000002E-2</v>
      </c>
      <c r="H62" s="58">
        <v>2.940169296476816E-3</v>
      </c>
      <c r="I62" s="58">
        <v>3.194813869001654E-3</v>
      </c>
    </row>
    <row r="63" spans="1:9" x14ac:dyDescent="0.25">
      <c r="A63" s="49">
        <v>38</v>
      </c>
      <c r="B63" s="56" t="s">
        <v>305</v>
      </c>
      <c r="C63" s="56" t="s">
        <v>63</v>
      </c>
      <c r="D63" s="57">
        <v>28.21248572</v>
      </c>
      <c r="E63" s="57">
        <v>28.437305419999998</v>
      </c>
      <c r="F63" s="57">
        <v>28.723624599999997</v>
      </c>
      <c r="G63" s="57">
        <v>0.28631917999999973</v>
      </c>
      <c r="H63" s="58">
        <v>1.0068435661229386E-2</v>
      </c>
      <c r="I63" s="58">
        <v>3.1260408688050605E-3</v>
      </c>
    </row>
    <row r="64" spans="1:9" x14ac:dyDescent="0.25">
      <c r="A64" s="49">
        <v>39</v>
      </c>
      <c r="B64" s="56" t="s">
        <v>69</v>
      </c>
      <c r="C64" s="56" t="s">
        <v>63</v>
      </c>
      <c r="D64" s="57">
        <v>26.893106380000003</v>
      </c>
      <c r="E64" s="57">
        <v>26.866972619999999</v>
      </c>
      <c r="F64" s="57">
        <v>26.902267500000004</v>
      </c>
      <c r="G64" s="57">
        <v>3.5294880000006405E-2</v>
      </c>
      <c r="H64" s="58">
        <v>1.3136902508224021E-3</v>
      </c>
      <c r="I64" s="58">
        <v>2.9278194809900892E-3</v>
      </c>
    </row>
    <row r="65" spans="1:9" x14ac:dyDescent="0.25">
      <c r="A65" s="49">
        <v>40</v>
      </c>
      <c r="B65" s="56" t="s">
        <v>67</v>
      </c>
      <c r="C65" s="56" t="s">
        <v>63</v>
      </c>
      <c r="D65" s="57">
        <v>26.355541989999999</v>
      </c>
      <c r="E65" s="57">
        <v>26.096769329999997</v>
      </c>
      <c r="F65" s="57">
        <v>26.454548650000003</v>
      </c>
      <c r="G65" s="57">
        <v>0.35777932000000401</v>
      </c>
      <c r="H65" s="58">
        <v>1.3709716918435285E-2</v>
      </c>
      <c r="I65" s="58">
        <v>2.8790934778367685E-3</v>
      </c>
    </row>
    <row r="66" spans="1:9" x14ac:dyDescent="0.25">
      <c r="A66" s="49">
        <v>41</v>
      </c>
      <c r="B66" s="56" t="s">
        <v>68</v>
      </c>
      <c r="C66" s="56" t="s">
        <v>63</v>
      </c>
      <c r="D66" s="57">
        <v>16.772541260000001</v>
      </c>
      <c r="E66" s="57">
        <v>16.809021009999999</v>
      </c>
      <c r="F66" s="57">
        <v>17.11043153</v>
      </c>
      <c r="G66" s="57">
        <v>0.30141052000000329</v>
      </c>
      <c r="H66" s="58">
        <v>1.7931473809253293E-2</v>
      </c>
      <c r="I66" s="58">
        <v>1.8621573353131313E-3</v>
      </c>
    </row>
    <row r="67" spans="1:9" x14ac:dyDescent="0.25">
      <c r="A67" s="49">
        <v>42</v>
      </c>
      <c r="B67" s="56" t="s">
        <v>74</v>
      </c>
      <c r="C67" s="56" t="s">
        <v>63</v>
      </c>
      <c r="D67" s="57">
        <v>12.290876460000002</v>
      </c>
      <c r="E67" s="57">
        <v>12.54006893</v>
      </c>
      <c r="F67" s="57">
        <v>12.448449889999997</v>
      </c>
      <c r="G67" s="57">
        <v>-9.161904000000283E-2</v>
      </c>
      <c r="H67" s="58">
        <v>-7.3061033804064455E-3</v>
      </c>
      <c r="I67" s="58">
        <v>1.3547859523763534E-3</v>
      </c>
    </row>
    <row r="68" spans="1:9" x14ac:dyDescent="0.25">
      <c r="A68" s="49">
        <v>43</v>
      </c>
      <c r="B68" s="56" t="s">
        <v>72</v>
      </c>
      <c r="C68" s="56" t="s">
        <v>63</v>
      </c>
      <c r="D68" s="57">
        <v>11.70648108</v>
      </c>
      <c r="E68" s="57">
        <v>11.742938630000001</v>
      </c>
      <c r="F68" s="57">
        <v>12.155176859999999</v>
      </c>
      <c r="G68" s="57">
        <v>0.4122382299999986</v>
      </c>
      <c r="H68" s="58">
        <v>3.5105201771798628E-2</v>
      </c>
      <c r="I68" s="58">
        <v>1.3228685502286355E-3</v>
      </c>
    </row>
    <row r="69" spans="1:9" x14ac:dyDescent="0.25">
      <c r="A69" s="49">
        <v>44</v>
      </c>
      <c r="B69" s="56" t="s">
        <v>73</v>
      </c>
      <c r="C69" s="56" t="s">
        <v>63</v>
      </c>
      <c r="D69" s="57">
        <v>12.014816669999998</v>
      </c>
      <c r="E69" s="57">
        <v>11.98687118</v>
      </c>
      <c r="F69" s="57">
        <v>11.687749550000001</v>
      </c>
      <c r="G69" s="57">
        <v>-0.29912162999999897</v>
      </c>
      <c r="H69" s="58">
        <v>-2.4954103994967513E-2</v>
      </c>
      <c r="I69" s="58">
        <v>1.2719976418873668E-3</v>
      </c>
    </row>
    <row r="70" spans="1:9" x14ac:dyDescent="0.25">
      <c r="A70" s="49">
        <v>45</v>
      </c>
      <c r="B70" s="56" t="s">
        <v>76</v>
      </c>
      <c r="C70" s="56" t="s">
        <v>75</v>
      </c>
      <c r="D70" s="57">
        <v>6.92112894</v>
      </c>
      <c r="E70" s="57">
        <v>6.8805992599999994</v>
      </c>
      <c r="F70" s="57">
        <v>6.9586392600000009</v>
      </c>
      <c r="G70" s="57">
        <v>7.8040000000000928E-2</v>
      </c>
      <c r="H70" s="58">
        <v>1.1342035344752942E-2</v>
      </c>
      <c r="I70" s="58">
        <v>7.5732053391449098E-4</v>
      </c>
    </row>
    <row r="71" spans="1:9" x14ac:dyDescent="0.25">
      <c r="A71" s="49">
        <v>46</v>
      </c>
      <c r="B71" s="56" t="s">
        <v>77</v>
      </c>
      <c r="C71" s="56" t="s">
        <v>75</v>
      </c>
      <c r="D71" s="57">
        <v>5.6572702700000006</v>
      </c>
      <c r="E71" s="57">
        <v>5.5614975199999996</v>
      </c>
      <c r="F71" s="57">
        <v>5.6213666499999997</v>
      </c>
      <c r="G71" s="57">
        <v>5.9869129999999889E-2</v>
      </c>
      <c r="H71" s="58">
        <v>1.0764929730652814E-2</v>
      </c>
      <c r="I71" s="58">
        <v>6.1178288364198267E-4</v>
      </c>
    </row>
    <row r="72" spans="1:9" x14ac:dyDescent="0.25">
      <c r="A72" s="78" t="s">
        <v>78</v>
      </c>
      <c r="B72" s="78"/>
      <c r="C72" s="59" t="s">
        <v>79</v>
      </c>
      <c r="D72" s="60">
        <v>9207.8229126400001</v>
      </c>
      <c r="E72" s="60">
        <v>9178.6513033499978</v>
      </c>
      <c r="F72" s="60">
        <v>9188.4993848400009</v>
      </c>
      <c r="G72" s="60">
        <v>9.8480814900016789</v>
      </c>
      <c r="H72" s="61">
        <v>1.0729333934286569E-3</v>
      </c>
    </row>
  </sheetData>
  <mergeCells count="4">
    <mergeCell ref="A2:C2"/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FEE3A-AD4E-43B0-908A-9D6AF0B2062A}">
  <sheetPr>
    <tabColor theme="6" tint="-0.249977111117893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180</v>
      </c>
      <c r="B2" s="33"/>
      <c r="C2" s="33"/>
    </row>
    <row r="3" spans="1:3" x14ac:dyDescent="0.25">
      <c r="A3"/>
    </row>
    <row r="4" spans="1:3" x14ac:dyDescent="0.25">
      <c r="A4"/>
    </row>
    <row r="22" spans="1:9" ht="15.75" x14ac:dyDescent="0.25">
      <c r="A22" s="81" t="s">
        <v>181</v>
      </c>
      <c r="B22" s="81"/>
      <c r="C22" s="81"/>
      <c r="D22" s="81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77" t="s">
        <v>314</v>
      </c>
      <c r="H24" s="77"/>
      <c r="I24" s="77"/>
    </row>
    <row r="25" spans="1:9" x14ac:dyDescent="0.25">
      <c r="A25" s="40" t="s">
        <v>25</v>
      </c>
      <c r="B25" s="40" t="s">
        <v>27</v>
      </c>
      <c r="C25" s="40" t="s">
        <v>26</v>
      </c>
      <c r="D25" s="40" t="s">
        <v>307</v>
      </c>
      <c r="E25" s="40" t="s">
        <v>309</v>
      </c>
      <c r="F25" s="40" t="s">
        <v>315</v>
      </c>
      <c r="G25" s="40" t="s">
        <v>28</v>
      </c>
      <c r="H25" s="40" t="s">
        <v>29</v>
      </c>
      <c r="I25" s="40" t="s">
        <v>30</v>
      </c>
    </row>
    <row r="26" spans="1:9" x14ac:dyDescent="0.25">
      <c r="A26" s="49">
        <v>1</v>
      </c>
      <c r="B26" s="56" t="s">
        <v>34</v>
      </c>
      <c r="C26" s="56" t="s">
        <v>31</v>
      </c>
      <c r="D26" s="57">
        <v>172.82609944000004</v>
      </c>
      <c r="E26" s="57">
        <v>170.60915939</v>
      </c>
      <c r="F26" s="57">
        <v>172.33244527000002</v>
      </c>
      <c r="G26" s="57">
        <v>1.7232858799999953</v>
      </c>
      <c r="H26" s="58">
        <v>1.0100781729195971E-2</v>
      </c>
      <c r="I26" s="58">
        <v>8.5233798541195685E-2</v>
      </c>
    </row>
    <row r="27" spans="1:9" x14ac:dyDescent="0.25">
      <c r="A27" s="49">
        <v>2</v>
      </c>
      <c r="B27" s="56" t="s">
        <v>32</v>
      </c>
      <c r="C27" s="56" t="s">
        <v>31</v>
      </c>
      <c r="D27" s="57">
        <v>137.50908439000003</v>
      </c>
      <c r="E27" s="57">
        <v>138.12690712</v>
      </c>
      <c r="F27" s="57">
        <v>138.68798911000002</v>
      </c>
      <c r="G27" s="57">
        <v>0.56108199000000958</v>
      </c>
      <c r="H27" s="58">
        <v>4.0620759683886965E-3</v>
      </c>
      <c r="I27" s="58">
        <v>6.8593607578451093E-2</v>
      </c>
    </row>
    <row r="28" spans="1:9" x14ac:dyDescent="0.25">
      <c r="A28" s="49">
        <v>3</v>
      </c>
      <c r="B28" s="56" t="s">
        <v>35</v>
      </c>
      <c r="C28" s="56" t="s">
        <v>31</v>
      </c>
      <c r="D28" s="57">
        <v>121.56312303</v>
      </c>
      <c r="E28" s="57">
        <v>121.32395699999999</v>
      </c>
      <c r="F28" s="57">
        <v>121.90995762</v>
      </c>
      <c r="G28" s="57">
        <v>0.58600062000000475</v>
      </c>
      <c r="H28" s="58">
        <v>4.830048693515698E-3</v>
      </c>
      <c r="I28" s="58">
        <v>6.0295371261453602E-2</v>
      </c>
    </row>
    <row r="29" spans="1:9" x14ac:dyDescent="0.25">
      <c r="A29" s="49">
        <v>4</v>
      </c>
      <c r="B29" s="56" t="s">
        <v>33</v>
      </c>
      <c r="C29" s="56" t="s">
        <v>31</v>
      </c>
      <c r="D29" s="57">
        <v>113.69862953999998</v>
      </c>
      <c r="E29" s="57">
        <v>113.80982466000002</v>
      </c>
      <c r="F29" s="57">
        <v>113.89074889000001</v>
      </c>
      <c r="G29" s="57">
        <v>8.0924230000004177E-2</v>
      </c>
      <c r="H29" s="58">
        <v>7.1104784004158189E-4</v>
      </c>
      <c r="I29" s="58">
        <v>5.6329155727972723E-2</v>
      </c>
    </row>
    <row r="30" spans="1:9" x14ac:dyDescent="0.25">
      <c r="A30" s="49">
        <v>5</v>
      </c>
      <c r="B30" s="56" t="s">
        <v>40</v>
      </c>
      <c r="C30" s="56" t="s">
        <v>31</v>
      </c>
      <c r="D30" s="57">
        <v>111.69190008</v>
      </c>
      <c r="E30" s="57">
        <v>111.88917624</v>
      </c>
      <c r="F30" s="57">
        <v>112.05126147</v>
      </c>
      <c r="G30" s="57">
        <v>0.16208523000000416</v>
      </c>
      <c r="H30" s="58">
        <v>1.4486229628890524E-3</v>
      </c>
      <c r="I30" s="58">
        <v>5.5419364771721269E-2</v>
      </c>
    </row>
    <row r="31" spans="1:9" x14ac:dyDescent="0.25">
      <c r="A31" s="49">
        <v>6</v>
      </c>
      <c r="B31" s="56" t="s">
        <v>37</v>
      </c>
      <c r="C31" s="56" t="s">
        <v>31</v>
      </c>
      <c r="D31" s="57">
        <v>98.277487809999997</v>
      </c>
      <c r="E31" s="57">
        <v>98.266301880000015</v>
      </c>
      <c r="F31" s="57">
        <v>98.473515109999994</v>
      </c>
      <c r="G31" s="57">
        <v>0.20721322999998928</v>
      </c>
      <c r="H31" s="58">
        <v>2.1086906298054455E-3</v>
      </c>
      <c r="I31" s="58">
        <v>4.8703955516786523E-2</v>
      </c>
    </row>
    <row r="32" spans="1:9" x14ac:dyDescent="0.25">
      <c r="A32" s="49">
        <v>7</v>
      </c>
      <c r="B32" s="56" t="s">
        <v>43</v>
      </c>
      <c r="C32" s="56" t="s">
        <v>31</v>
      </c>
      <c r="D32" s="57">
        <v>87.493368460000013</v>
      </c>
      <c r="E32" s="57">
        <v>87.655575069999998</v>
      </c>
      <c r="F32" s="57">
        <v>87.751573919999984</v>
      </c>
      <c r="G32" s="57">
        <v>9.5998849999994043E-2</v>
      </c>
      <c r="H32" s="58">
        <v>1.095182478961906E-3</v>
      </c>
      <c r="I32" s="58">
        <v>4.3400997191514634E-2</v>
      </c>
    </row>
    <row r="33" spans="1:9" x14ac:dyDescent="0.25">
      <c r="A33" s="49">
        <v>8</v>
      </c>
      <c r="B33" s="56" t="s">
        <v>36</v>
      </c>
      <c r="C33" s="56" t="s">
        <v>31</v>
      </c>
      <c r="D33" s="57">
        <v>85.413613279999993</v>
      </c>
      <c r="E33" s="57">
        <v>85.60502962000001</v>
      </c>
      <c r="F33" s="57">
        <v>85.716166459999997</v>
      </c>
      <c r="G33" s="57">
        <v>0.11113683999998868</v>
      </c>
      <c r="H33" s="58">
        <v>1.2982512884269085E-3</v>
      </c>
      <c r="I33" s="58">
        <v>4.2394306262693429E-2</v>
      </c>
    </row>
    <row r="34" spans="1:9" x14ac:dyDescent="0.25">
      <c r="A34" s="49">
        <v>9</v>
      </c>
      <c r="B34" s="56" t="s">
        <v>46</v>
      </c>
      <c r="C34" s="56" t="s">
        <v>31</v>
      </c>
      <c r="D34" s="57">
        <v>75.930721579999982</v>
      </c>
      <c r="E34" s="57">
        <v>76.191839299999998</v>
      </c>
      <c r="F34" s="57">
        <v>76.481565450000005</v>
      </c>
      <c r="G34" s="57">
        <v>0.28972615000000596</v>
      </c>
      <c r="H34" s="58">
        <v>3.8025876873667491E-3</v>
      </c>
      <c r="I34" s="58">
        <v>3.7826970605954614E-2</v>
      </c>
    </row>
    <row r="35" spans="1:9" x14ac:dyDescent="0.25">
      <c r="A35" s="49">
        <v>10</v>
      </c>
      <c r="B35" s="56" t="s">
        <v>44</v>
      </c>
      <c r="C35" s="56" t="s">
        <v>31</v>
      </c>
      <c r="D35" s="57">
        <v>72.020053579999981</v>
      </c>
      <c r="E35" s="57">
        <v>72.392946659999993</v>
      </c>
      <c r="F35" s="57">
        <v>72.763015409999994</v>
      </c>
      <c r="G35" s="57">
        <v>0.37006875</v>
      </c>
      <c r="H35" s="58">
        <v>5.1119448381906768E-3</v>
      </c>
      <c r="I35" s="58">
        <v>3.5987815219526112E-2</v>
      </c>
    </row>
    <row r="36" spans="1:9" x14ac:dyDescent="0.25">
      <c r="A36" s="49">
        <v>11</v>
      </c>
      <c r="B36" s="56" t="s">
        <v>39</v>
      </c>
      <c r="C36" s="56" t="s">
        <v>31</v>
      </c>
      <c r="D36" s="57">
        <v>72.147570079999994</v>
      </c>
      <c r="E36" s="57">
        <v>72.444154650000002</v>
      </c>
      <c r="F36" s="57">
        <v>72.232991730000009</v>
      </c>
      <c r="G36" s="57">
        <v>-0.21116292000000178</v>
      </c>
      <c r="H36" s="58">
        <v>-2.914837242841673E-3</v>
      </c>
      <c r="I36" s="58">
        <v>3.5725671132309081E-2</v>
      </c>
    </row>
    <row r="37" spans="1:9" x14ac:dyDescent="0.25">
      <c r="A37" s="49">
        <v>12</v>
      </c>
      <c r="B37" s="56" t="s">
        <v>38</v>
      </c>
      <c r="C37" s="56" t="s">
        <v>31</v>
      </c>
      <c r="D37" s="57">
        <v>66.083650500000005</v>
      </c>
      <c r="E37" s="57">
        <v>66.348972240000009</v>
      </c>
      <c r="F37" s="57">
        <v>66.253900200000004</v>
      </c>
      <c r="G37" s="57">
        <v>-9.5072039999999108E-2</v>
      </c>
      <c r="H37" s="58">
        <v>-1.4329090080868313E-3</v>
      </c>
      <c r="I37" s="58">
        <v>3.276847591507099E-2</v>
      </c>
    </row>
    <row r="38" spans="1:9" x14ac:dyDescent="0.25">
      <c r="A38" s="49">
        <v>13</v>
      </c>
      <c r="B38" s="56" t="s">
        <v>308</v>
      </c>
      <c r="C38" s="56" t="s">
        <v>31</v>
      </c>
      <c r="D38" s="57">
        <v>64.118671680000006</v>
      </c>
      <c r="E38" s="57">
        <v>64.376927839999993</v>
      </c>
      <c r="F38" s="57">
        <v>63.373047940000006</v>
      </c>
      <c r="G38" s="57">
        <v>-1.0038798999999912</v>
      </c>
      <c r="H38" s="58">
        <v>-1.5593783886286039E-2</v>
      </c>
      <c r="I38" s="58">
        <v>3.1343636960508015E-2</v>
      </c>
    </row>
    <row r="39" spans="1:9" x14ac:dyDescent="0.25">
      <c r="A39" s="49">
        <v>14</v>
      </c>
      <c r="B39" s="56" t="s">
        <v>41</v>
      </c>
      <c r="C39" s="56" t="s">
        <v>31</v>
      </c>
      <c r="D39" s="57">
        <v>56.5547988</v>
      </c>
      <c r="E39" s="57">
        <v>57.205121339999998</v>
      </c>
      <c r="F39" s="57">
        <v>57.82448926</v>
      </c>
      <c r="G39" s="57">
        <v>0.61936792000000174</v>
      </c>
      <c r="H39" s="58">
        <v>1.0827141093168458E-2</v>
      </c>
      <c r="I39" s="58">
        <v>2.8599378721821889E-2</v>
      </c>
    </row>
    <row r="40" spans="1:9" x14ac:dyDescent="0.25">
      <c r="A40" s="49">
        <v>15</v>
      </c>
      <c r="B40" s="56" t="s">
        <v>42</v>
      </c>
      <c r="C40" s="56" t="s">
        <v>31</v>
      </c>
      <c r="D40" s="57">
        <v>56.797791029999999</v>
      </c>
      <c r="E40" s="57">
        <v>57.221303580000004</v>
      </c>
      <c r="F40" s="57">
        <v>57.617110440000005</v>
      </c>
      <c r="G40" s="57">
        <v>0.39580685999999943</v>
      </c>
      <c r="H40" s="58">
        <v>6.9171241344865454E-3</v>
      </c>
      <c r="I40" s="58">
        <v>2.849681135827118E-2</v>
      </c>
    </row>
    <row r="41" spans="1:9" x14ac:dyDescent="0.25">
      <c r="A41" s="49">
        <v>16</v>
      </c>
      <c r="B41" s="56" t="s">
        <v>47</v>
      </c>
      <c r="C41" s="56" t="s">
        <v>31</v>
      </c>
      <c r="D41" s="57">
        <v>50.912702580000001</v>
      </c>
      <c r="E41" s="57">
        <v>51.062186550000007</v>
      </c>
      <c r="F41" s="57">
        <v>51.223660479999999</v>
      </c>
      <c r="G41" s="57">
        <v>0.16147392999999224</v>
      </c>
      <c r="H41" s="58">
        <v>3.1622995588306284E-3</v>
      </c>
      <c r="I41" s="58">
        <v>2.5334678858961023E-2</v>
      </c>
    </row>
    <row r="42" spans="1:9" x14ac:dyDescent="0.25">
      <c r="A42" s="49">
        <v>17</v>
      </c>
      <c r="B42" s="56" t="s">
        <v>45</v>
      </c>
      <c r="C42" s="56" t="s">
        <v>31</v>
      </c>
      <c r="D42" s="57">
        <v>50.045276769999994</v>
      </c>
      <c r="E42" s="57">
        <v>50.357407290000005</v>
      </c>
      <c r="F42" s="57">
        <v>50.569549160000001</v>
      </c>
      <c r="G42" s="57">
        <v>0.21214186999999732</v>
      </c>
      <c r="H42" s="58">
        <v>4.2127242329675013E-3</v>
      </c>
      <c r="I42" s="58">
        <v>2.5011162341888191E-2</v>
      </c>
    </row>
    <row r="43" spans="1:9" x14ac:dyDescent="0.25">
      <c r="A43" s="49">
        <v>18</v>
      </c>
      <c r="B43" s="56" t="s">
        <v>49</v>
      </c>
      <c r="C43" s="56" t="s">
        <v>31</v>
      </c>
      <c r="D43" s="57">
        <v>49.273921589999993</v>
      </c>
      <c r="E43" s="57">
        <v>49.031129189999994</v>
      </c>
      <c r="F43" s="57">
        <v>49.174680720000005</v>
      </c>
      <c r="G43" s="57">
        <v>0.14355153000000864</v>
      </c>
      <c r="H43" s="58">
        <v>2.9277630838101579E-3</v>
      </c>
      <c r="I43" s="58">
        <v>2.432127521459674E-2</v>
      </c>
    </row>
    <row r="44" spans="1:9" x14ac:dyDescent="0.25">
      <c r="A44" s="49">
        <v>19</v>
      </c>
      <c r="B44" s="56" t="s">
        <v>51</v>
      </c>
      <c r="C44" s="56" t="s">
        <v>31</v>
      </c>
      <c r="D44" s="57">
        <v>47.953004269999994</v>
      </c>
      <c r="E44" s="57">
        <v>48.217257060000009</v>
      </c>
      <c r="F44" s="57">
        <v>48.475930980000001</v>
      </c>
      <c r="G44" s="57">
        <v>0.25867391999999434</v>
      </c>
      <c r="H44" s="58">
        <v>5.3647580922761492E-3</v>
      </c>
      <c r="I44" s="58">
        <v>2.3975681008720051E-2</v>
      </c>
    </row>
    <row r="45" spans="1:9" x14ac:dyDescent="0.25">
      <c r="A45" s="49">
        <v>20</v>
      </c>
      <c r="B45" s="56" t="s">
        <v>52</v>
      </c>
      <c r="C45" s="56" t="s">
        <v>31</v>
      </c>
      <c r="D45" s="57">
        <v>36.53704888</v>
      </c>
      <c r="E45" s="57">
        <v>36.638618200000003</v>
      </c>
      <c r="F45" s="57">
        <v>36.69063586</v>
      </c>
      <c r="G45" s="57">
        <v>5.2017659999996427E-2</v>
      </c>
      <c r="H45" s="58">
        <v>1.4197495035442253E-3</v>
      </c>
      <c r="I45" s="58">
        <v>1.8146799114583292E-2</v>
      </c>
    </row>
    <row r="46" spans="1:9" x14ac:dyDescent="0.25">
      <c r="A46" s="49">
        <v>21</v>
      </c>
      <c r="B46" s="56" t="s">
        <v>54</v>
      </c>
      <c r="C46" s="56" t="s">
        <v>31</v>
      </c>
      <c r="D46" s="57">
        <v>34.487301279999997</v>
      </c>
      <c r="E46" s="57">
        <v>34.513538040000007</v>
      </c>
      <c r="F46" s="57">
        <v>34.599666729999996</v>
      </c>
      <c r="G46" s="57">
        <v>8.6128689999990168E-2</v>
      </c>
      <c r="H46" s="58">
        <v>2.495504514784024E-3</v>
      </c>
      <c r="I46" s="58">
        <v>1.7112627973431938E-2</v>
      </c>
    </row>
    <row r="47" spans="1:9" x14ac:dyDescent="0.25">
      <c r="A47" s="49">
        <v>22</v>
      </c>
      <c r="B47" s="56" t="s">
        <v>48</v>
      </c>
      <c r="C47" s="56" t="s">
        <v>31</v>
      </c>
      <c r="D47" s="57">
        <v>31.586707269999998</v>
      </c>
      <c r="E47" s="57">
        <v>31.765226100000003</v>
      </c>
      <c r="F47" s="57">
        <v>31.907468760000004</v>
      </c>
      <c r="G47" s="57">
        <v>0.14224266000000388</v>
      </c>
      <c r="H47" s="58">
        <v>4.4779363305084063E-3</v>
      </c>
      <c r="I47" s="58">
        <v>1.5781095428596972E-2</v>
      </c>
    </row>
    <row r="48" spans="1:9" x14ac:dyDescent="0.25">
      <c r="A48" s="49">
        <v>23</v>
      </c>
      <c r="B48" s="56" t="s">
        <v>50</v>
      </c>
      <c r="C48" s="56" t="s">
        <v>31</v>
      </c>
      <c r="D48" s="57">
        <v>26.884797329999998</v>
      </c>
      <c r="E48" s="57">
        <v>27.138498930000001</v>
      </c>
      <c r="F48" s="57">
        <v>27.563368140000001</v>
      </c>
      <c r="G48" s="57">
        <v>0.42486921000000089</v>
      </c>
      <c r="H48" s="58">
        <v>1.5655589909224242E-2</v>
      </c>
      <c r="I48" s="58">
        <v>1.3632549363996915E-2</v>
      </c>
    </row>
    <row r="49" spans="1:9" x14ac:dyDescent="0.25">
      <c r="A49" s="49">
        <v>24</v>
      </c>
      <c r="B49" s="56" t="s">
        <v>59</v>
      </c>
      <c r="C49" s="56" t="s">
        <v>31</v>
      </c>
      <c r="D49" s="57">
        <v>26.302380659999997</v>
      </c>
      <c r="E49" s="57">
        <v>26.356393799999996</v>
      </c>
      <c r="F49" s="57">
        <v>26.411982309999996</v>
      </c>
      <c r="G49" s="57">
        <v>5.5588509999997912E-2</v>
      </c>
      <c r="H49" s="58">
        <v>2.1091090997433009E-3</v>
      </c>
      <c r="I49" s="58">
        <v>1.3063086151636335E-2</v>
      </c>
    </row>
    <row r="50" spans="1:9" x14ac:dyDescent="0.25">
      <c r="A50" s="49">
        <v>25</v>
      </c>
      <c r="B50" s="56" t="s">
        <v>66</v>
      </c>
      <c r="C50" s="56" t="s">
        <v>63</v>
      </c>
      <c r="D50" s="57">
        <v>21.816559019999996</v>
      </c>
      <c r="E50" s="57">
        <v>21.848774510000002</v>
      </c>
      <c r="F50" s="57">
        <v>21.869655870000006</v>
      </c>
      <c r="G50" s="57">
        <v>2.0881360000003128E-2</v>
      </c>
      <c r="H50" s="58">
        <v>9.5572225300077614E-4</v>
      </c>
      <c r="I50" s="58">
        <v>1.0816499700148762E-2</v>
      </c>
    </row>
    <row r="51" spans="1:9" x14ac:dyDescent="0.25">
      <c r="A51" s="49">
        <v>26</v>
      </c>
      <c r="B51" s="56" t="s">
        <v>55</v>
      </c>
      <c r="C51" s="56" t="s">
        <v>31</v>
      </c>
      <c r="D51" s="57">
        <v>20.786251400000001</v>
      </c>
      <c r="E51" s="57">
        <v>20.940786510000002</v>
      </c>
      <c r="F51" s="57">
        <v>21.104415060000001</v>
      </c>
      <c r="G51" s="57">
        <v>0.16362855000000073</v>
      </c>
      <c r="H51" s="58">
        <v>7.8138684008770189E-3</v>
      </c>
      <c r="I51" s="58">
        <v>1.0438019716690906E-2</v>
      </c>
    </row>
    <row r="52" spans="1:9" x14ac:dyDescent="0.25">
      <c r="A52" s="49">
        <v>27</v>
      </c>
      <c r="B52" s="56" t="s">
        <v>57</v>
      </c>
      <c r="C52" s="56" t="s">
        <v>31</v>
      </c>
      <c r="D52" s="57">
        <v>20.761411969999997</v>
      </c>
      <c r="E52" s="57">
        <v>20.846047519999999</v>
      </c>
      <c r="F52" s="57">
        <v>20.908257460000002</v>
      </c>
      <c r="G52" s="57">
        <v>6.2209940000001344E-2</v>
      </c>
      <c r="H52" s="58">
        <v>2.9842558854534041E-3</v>
      </c>
      <c r="I52" s="58">
        <v>1.0341002249466264E-2</v>
      </c>
    </row>
    <row r="53" spans="1:9" x14ac:dyDescent="0.25">
      <c r="A53" s="49">
        <v>28</v>
      </c>
      <c r="B53" s="56" t="s">
        <v>61</v>
      </c>
      <c r="C53" s="56" t="s">
        <v>31</v>
      </c>
      <c r="D53" s="57">
        <v>18.462990609999999</v>
      </c>
      <c r="E53" s="57">
        <v>18.564196229999997</v>
      </c>
      <c r="F53" s="57">
        <v>18.649184289999997</v>
      </c>
      <c r="G53" s="57">
        <v>8.4988060000002377E-2</v>
      </c>
      <c r="H53" s="58">
        <v>4.5780630061785553E-3</v>
      </c>
      <c r="I53" s="58">
        <v>9.2236886341460281E-3</v>
      </c>
    </row>
    <row r="54" spans="1:9" x14ac:dyDescent="0.25">
      <c r="A54" s="49">
        <v>29</v>
      </c>
      <c r="B54" s="56" t="s">
        <v>62</v>
      </c>
      <c r="C54" s="56" t="s">
        <v>31</v>
      </c>
      <c r="D54" s="57">
        <v>17.456532160000002</v>
      </c>
      <c r="E54" s="57">
        <v>17.489371089999995</v>
      </c>
      <c r="F54" s="57">
        <v>17.589609509999999</v>
      </c>
      <c r="G54" s="57">
        <v>0.10023842000000178</v>
      </c>
      <c r="H54" s="58">
        <v>5.7313907678084386E-3</v>
      </c>
      <c r="I54" s="58">
        <v>8.699634192764677E-3</v>
      </c>
    </row>
    <row r="55" spans="1:9" x14ac:dyDescent="0.25">
      <c r="A55" s="49">
        <v>30</v>
      </c>
      <c r="B55" s="56" t="s">
        <v>53</v>
      </c>
      <c r="C55" s="56" t="s">
        <v>31</v>
      </c>
      <c r="D55" s="57">
        <v>18.585906380000004</v>
      </c>
      <c r="E55" s="57">
        <v>17.322969579999999</v>
      </c>
      <c r="F55" s="57">
        <v>17.01682297</v>
      </c>
      <c r="G55" s="57">
        <v>-0.30614660999999943</v>
      </c>
      <c r="H55" s="58">
        <v>-1.7672871189097789E-2</v>
      </c>
      <c r="I55" s="58">
        <v>8.4163400488152951E-3</v>
      </c>
    </row>
    <row r="56" spans="1:9" x14ac:dyDescent="0.25">
      <c r="A56" s="49">
        <v>31</v>
      </c>
      <c r="B56" s="56" t="s">
        <v>56</v>
      </c>
      <c r="C56" s="56" t="s">
        <v>31</v>
      </c>
      <c r="D56" s="57">
        <v>15.692410220000001</v>
      </c>
      <c r="E56" s="57">
        <v>15.891330179999999</v>
      </c>
      <c r="F56" s="57">
        <v>16.094895240000003</v>
      </c>
      <c r="G56" s="57">
        <v>0.20356506000000238</v>
      </c>
      <c r="H56" s="58">
        <v>1.2809818793910578E-2</v>
      </c>
      <c r="I56" s="58">
        <v>7.960364377575628E-3</v>
      </c>
    </row>
    <row r="57" spans="1:9" x14ac:dyDescent="0.25">
      <c r="A57" s="49">
        <v>32</v>
      </c>
      <c r="B57" s="56" t="s">
        <v>60</v>
      </c>
      <c r="C57" s="56" t="s">
        <v>31</v>
      </c>
      <c r="D57" s="57">
        <v>15.856011079999998</v>
      </c>
      <c r="E57" s="57">
        <v>15.86509092</v>
      </c>
      <c r="F57" s="57">
        <v>15.879183019999999</v>
      </c>
      <c r="G57" s="57">
        <v>1.4092099999999627E-2</v>
      </c>
      <c r="H57" s="58">
        <v>8.8824577628072163E-4</v>
      </c>
      <c r="I57" s="58">
        <v>7.8536754028236695E-3</v>
      </c>
    </row>
    <row r="58" spans="1:9" x14ac:dyDescent="0.25">
      <c r="A58" s="49">
        <v>33</v>
      </c>
      <c r="B58" s="56" t="s">
        <v>58</v>
      </c>
      <c r="C58" s="56" t="s">
        <v>31</v>
      </c>
      <c r="D58" s="57">
        <v>13.469128039999999</v>
      </c>
      <c r="E58" s="57">
        <v>13.693855770000001</v>
      </c>
      <c r="F58" s="57">
        <v>13.92524281</v>
      </c>
      <c r="G58" s="57">
        <v>0.2313870399999991</v>
      </c>
      <c r="H58" s="58">
        <v>1.6897143060825379E-2</v>
      </c>
      <c r="I58" s="58">
        <v>6.8872773112759397E-3</v>
      </c>
    </row>
    <row r="59" spans="1:9" x14ac:dyDescent="0.25">
      <c r="A59" s="49">
        <v>34</v>
      </c>
      <c r="B59" s="56" t="s">
        <v>64</v>
      </c>
      <c r="C59" s="56" t="s">
        <v>63</v>
      </c>
      <c r="D59" s="57">
        <v>12.84589708</v>
      </c>
      <c r="E59" s="57">
        <v>12.878586530000002</v>
      </c>
      <c r="F59" s="57">
        <v>12.90875218</v>
      </c>
      <c r="G59" s="57">
        <v>3.016564999999851E-2</v>
      </c>
      <c r="H59" s="58">
        <v>2.3423106200147967E-3</v>
      </c>
      <c r="I59" s="58">
        <v>6.3845318332512307E-3</v>
      </c>
    </row>
    <row r="60" spans="1:9" x14ac:dyDescent="0.25">
      <c r="A60" s="49">
        <v>35</v>
      </c>
      <c r="B60" s="56" t="s">
        <v>72</v>
      </c>
      <c r="C60" s="56" t="s">
        <v>63</v>
      </c>
      <c r="D60" s="57">
        <v>11.53401996</v>
      </c>
      <c r="E60" s="57">
        <v>11.540616639999998</v>
      </c>
      <c r="F60" s="57">
        <v>11.53550064</v>
      </c>
      <c r="G60" s="57">
        <v>-5.1159999999981377E-3</v>
      </c>
      <c r="H60" s="58">
        <v>-4.4330386837961353E-4</v>
      </c>
      <c r="I60" s="58">
        <v>5.7053361952890133E-3</v>
      </c>
    </row>
    <row r="61" spans="1:9" x14ac:dyDescent="0.25">
      <c r="A61" s="49">
        <v>36</v>
      </c>
      <c r="B61" s="56" t="s">
        <v>305</v>
      </c>
      <c r="C61" s="56" t="s">
        <v>63</v>
      </c>
      <c r="D61" s="57">
        <v>10.833680730000001</v>
      </c>
      <c r="E61" s="57">
        <v>10.9049116</v>
      </c>
      <c r="F61" s="57">
        <v>10.97696322</v>
      </c>
      <c r="G61" s="57">
        <v>7.2051620000001038E-2</v>
      </c>
      <c r="H61" s="58">
        <v>6.6072630978504261E-3</v>
      </c>
      <c r="I61" s="58">
        <v>5.4290895148719123E-3</v>
      </c>
    </row>
    <row r="62" spans="1:9" x14ac:dyDescent="0.25">
      <c r="A62" s="49">
        <v>37</v>
      </c>
      <c r="B62" s="56" t="s">
        <v>65</v>
      </c>
      <c r="C62" s="56" t="s">
        <v>63</v>
      </c>
      <c r="D62" s="57">
        <v>9.3735287799999991</v>
      </c>
      <c r="E62" s="57">
        <v>9.461686229999998</v>
      </c>
      <c r="F62" s="57">
        <v>9.5660755099999992</v>
      </c>
      <c r="G62" s="57">
        <v>0.10438928000000119</v>
      </c>
      <c r="H62" s="58">
        <v>1.1032841024575088E-2</v>
      </c>
      <c r="I62" s="58">
        <v>4.7312794266440089E-3</v>
      </c>
    </row>
    <row r="63" spans="1:9" x14ac:dyDescent="0.25">
      <c r="A63" s="49">
        <v>38</v>
      </c>
      <c r="B63" s="56" t="s">
        <v>69</v>
      </c>
      <c r="C63" s="56" t="s">
        <v>63</v>
      </c>
      <c r="D63" s="57">
        <v>9.19067437</v>
      </c>
      <c r="E63" s="57">
        <v>9.2312756799999995</v>
      </c>
      <c r="F63" s="57">
        <v>9.2686556400000004</v>
      </c>
      <c r="G63" s="57">
        <v>3.7379960000000892E-2</v>
      </c>
      <c r="H63" s="58">
        <v>4.0492735019263225E-3</v>
      </c>
      <c r="I63" s="58">
        <v>4.5841787153298322E-3</v>
      </c>
    </row>
    <row r="64" spans="1:9" x14ac:dyDescent="0.25">
      <c r="A64" s="49">
        <v>39</v>
      </c>
      <c r="B64" s="56" t="s">
        <v>73</v>
      </c>
      <c r="C64" s="56" t="s">
        <v>63</v>
      </c>
      <c r="D64" s="57">
        <v>8.8231288200000009</v>
      </c>
      <c r="E64" s="57">
        <v>8.8425532899999997</v>
      </c>
      <c r="F64" s="57">
        <v>8.8605846400000008</v>
      </c>
      <c r="G64" s="57">
        <v>1.803135000000149E-2</v>
      </c>
      <c r="H64" s="58">
        <v>2.0391564979758796E-3</v>
      </c>
      <c r="I64" s="58">
        <v>4.3823511294100084E-3</v>
      </c>
    </row>
    <row r="65" spans="1:9" x14ac:dyDescent="0.25">
      <c r="A65" s="49">
        <v>40</v>
      </c>
      <c r="B65" s="56" t="s">
        <v>67</v>
      </c>
      <c r="C65" s="56" t="s">
        <v>63</v>
      </c>
      <c r="D65" s="57">
        <v>8.3079065599999993</v>
      </c>
      <c r="E65" s="57">
        <v>8.3178082899999986</v>
      </c>
      <c r="F65" s="57">
        <v>8.3344117600000001</v>
      </c>
      <c r="G65" s="57">
        <v>1.6603470000000672E-2</v>
      </c>
      <c r="H65" s="58">
        <v>1.9961352102767292E-3</v>
      </c>
      <c r="I65" s="58">
        <v>4.1221116070061098E-3</v>
      </c>
    </row>
    <row r="66" spans="1:9" x14ac:dyDescent="0.25">
      <c r="A66" s="49">
        <v>41</v>
      </c>
      <c r="B66" s="56" t="s">
        <v>68</v>
      </c>
      <c r="C66" s="56" t="s">
        <v>63</v>
      </c>
      <c r="D66" s="57">
        <v>7.0385093199999993</v>
      </c>
      <c r="E66" s="57">
        <v>7.0552891200000012</v>
      </c>
      <c r="F66" s="57">
        <v>7.0688900099999996</v>
      </c>
      <c r="G66" s="57">
        <v>1.3600889999998733E-2</v>
      </c>
      <c r="H66" s="58">
        <v>1.9277579938494047E-3</v>
      </c>
      <c r="I66" s="58">
        <v>3.496197979888449E-3</v>
      </c>
    </row>
    <row r="67" spans="1:9" x14ac:dyDescent="0.25">
      <c r="A67" s="49">
        <v>42</v>
      </c>
      <c r="B67" s="56" t="s">
        <v>74</v>
      </c>
      <c r="C67" s="56" t="s">
        <v>63</v>
      </c>
      <c r="D67" s="57">
        <v>6.4121240899999998</v>
      </c>
      <c r="E67" s="57">
        <v>6.4584837100000012</v>
      </c>
      <c r="F67" s="57">
        <v>6.4942127000000003</v>
      </c>
      <c r="G67" s="57">
        <v>3.5728989999999294E-2</v>
      </c>
      <c r="H67" s="58">
        <v>5.5321018995028613E-3</v>
      </c>
      <c r="I67" s="58">
        <v>3.2119686811629866E-3</v>
      </c>
    </row>
    <row r="68" spans="1:9" x14ac:dyDescent="0.25">
      <c r="A68" s="49">
        <v>43</v>
      </c>
      <c r="B68" s="56" t="s">
        <v>71</v>
      </c>
      <c r="C68" s="56" t="s">
        <v>63</v>
      </c>
      <c r="D68" s="57">
        <v>6.2909223399999998</v>
      </c>
      <c r="E68" s="57">
        <v>6.3604477900000003</v>
      </c>
      <c r="F68" s="57">
        <v>6.4069161599999997</v>
      </c>
      <c r="G68" s="57">
        <v>4.6468370000000113E-2</v>
      </c>
      <c r="H68" s="58">
        <v>7.3058331007855208E-3</v>
      </c>
      <c r="I68" s="58">
        <v>3.1687927389192267E-3</v>
      </c>
    </row>
    <row r="69" spans="1:9" x14ac:dyDescent="0.25">
      <c r="A69" s="49">
        <v>44</v>
      </c>
      <c r="B69" s="56" t="s">
        <v>76</v>
      </c>
      <c r="C69" s="56" t="s">
        <v>75</v>
      </c>
      <c r="D69" s="57">
        <v>4.8156390899999995</v>
      </c>
      <c r="E69" s="57">
        <v>4.8343481700000002</v>
      </c>
      <c r="F69" s="57">
        <v>4.8434140700000006</v>
      </c>
      <c r="G69" s="57">
        <v>9.065900000000373E-3</v>
      </c>
      <c r="H69" s="58">
        <v>1.8753096966121852E-3</v>
      </c>
      <c r="I69" s="58">
        <v>2.3955011979734132E-3</v>
      </c>
    </row>
    <row r="70" spans="1:9" x14ac:dyDescent="0.25">
      <c r="A70" s="49">
        <v>45</v>
      </c>
      <c r="B70" s="56" t="s">
        <v>77</v>
      </c>
      <c r="C70" s="56" t="s">
        <v>75</v>
      </c>
      <c r="D70" s="57">
        <v>4.6884040599999999</v>
      </c>
      <c r="E70" s="57">
        <v>4.6857340999999995</v>
      </c>
      <c r="F70" s="57">
        <v>4.6904322699999996</v>
      </c>
      <c r="G70" s="57">
        <v>4.6981699999999252E-3</v>
      </c>
      <c r="H70" s="58">
        <v>1.0026539918259396E-3</v>
      </c>
      <c r="I70" s="58">
        <v>2.3198380232227708E-3</v>
      </c>
    </row>
    <row r="71" spans="1:9" x14ac:dyDescent="0.25">
      <c r="A71" s="49">
        <v>46</v>
      </c>
      <c r="B71" s="56" t="s">
        <v>70</v>
      </c>
      <c r="C71" s="56" t="s">
        <v>63</v>
      </c>
      <c r="D71" s="57">
        <v>4.0105410600000004</v>
      </c>
      <c r="E71" s="57">
        <v>3.9758584000000003</v>
      </c>
      <c r="F71" s="57">
        <v>3.9104136699999996</v>
      </c>
      <c r="G71" s="57">
        <v>-6.5444730000000909E-2</v>
      </c>
      <c r="H71" s="58">
        <v>-1.6460528372942283E-2</v>
      </c>
      <c r="I71" s="58">
        <v>1.9340491016611779E-3</v>
      </c>
    </row>
    <row r="72" spans="1:9" x14ac:dyDescent="0.25">
      <c r="A72" s="78" t="s">
        <v>78</v>
      </c>
      <c r="B72" s="78"/>
      <c r="C72" s="59" t="s">
        <v>79</v>
      </c>
      <c r="D72" s="60">
        <v>2013.1618810500001</v>
      </c>
      <c r="E72" s="60">
        <v>2015.55747361</v>
      </c>
      <c r="F72" s="60">
        <v>2021.8792101199999</v>
      </c>
      <c r="G72" s="60">
        <v>6.3217365099999903</v>
      </c>
      <c r="H72" s="61">
        <v>3.1364704766653627E-3</v>
      </c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D574B-241E-4D90-BFA9-F616ED399FE4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76" t="s">
        <v>182</v>
      </c>
      <c r="B2" s="76"/>
      <c r="C2" s="76"/>
      <c r="D2" s="76"/>
    </row>
    <row r="23" spans="1:9" ht="15.75" x14ac:dyDescent="0.25">
      <c r="A23" s="76" t="s">
        <v>183</v>
      </c>
      <c r="B23" s="76"/>
      <c r="C23" s="76"/>
      <c r="D23" s="76"/>
      <c r="E23" s="76"/>
    </row>
    <row r="25" spans="1:9" ht="15" customHeight="1" x14ac:dyDescent="0.25">
      <c r="F25" s="77" t="s">
        <v>314</v>
      </c>
      <c r="G25" s="77"/>
      <c r="H25" s="77"/>
    </row>
    <row r="26" spans="1:9" x14ac:dyDescent="0.25">
      <c r="A26" s="40" t="s">
        <v>82</v>
      </c>
      <c r="B26" s="40" t="s">
        <v>83</v>
      </c>
      <c r="C26" s="40" t="s">
        <v>307</v>
      </c>
      <c r="D26" s="40" t="s">
        <v>309</v>
      </c>
      <c r="E26" s="40" t="s">
        <v>315</v>
      </c>
      <c r="F26" s="40" t="s">
        <v>28</v>
      </c>
      <c r="G26" s="40" t="s">
        <v>29</v>
      </c>
      <c r="H26" s="40" t="s">
        <v>84</v>
      </c>
      <c r="I26" s="40" t="s">
        <v>30</v>
      </c>
    </row>
    <row r="27" spans="1:9" x14ac:dyDescent="0.25">
      <c r="A27" s="49" t="s">
        <v>184</v>
      </c>
      <c r="B27" s="49" t="s">
        <v>185</v>
      </c>
      <c r="C27" s="62">
        <v>683.61130597999988</v>
      </c>
      <c r="D27" s="62">
        <v>682.62633184000015</v>
      </c>
      <c r="E27" s="62">
        <v>682.81501560000004</v>
      </c>
      <c r="F27" s="62">
        <v>0.18868375999987125</v>
      </c>
      <c r="G27" s="58">
        <v>2.7640855794601341E-4</v>
      </c>
      <c r="H27" s="58">
        <v>-1.5166436492559492E-2</v>
      </c>
      <c r="I27" s="58">
        <v>0.33771306029674958</v>
      </c>
    </row>
    <row r="28" spans="1:9" ht="56.25" x14ac:dyDescent="0.25">
      <c r="A28" s="49" t="s">
        <v>186</v>
      </c>
      <c r="B28" s="49" t="s">
        <v>187</v>
      </c>
      <c r="C28" s="62">
        <v>0</v>
      </c>
      <c r="D28" s="62">
        <v>0</v>
      </c>
      <c r="E28" s="62">
        <v>0</v>
      </c>
      <c r="F28" s="62">
        <v>0</v>
      </c>
      <c r="G28" s="58">
        <v>0</v>
      </c>
      <c r="H28" s="58">
        <v>0</v>
      </c>
      <c r="I28" s="58">
        <v>0</v>
      </c>
    </row>
    <row r="29" spans="1:9" x14ac:dyDescent="0.25">
      <c r="A29" s="49" t="s">
        <v>188</v>
      </c>
      <c r="B29" s="49" t="s">
        <v>189</v>
      </c>
      <c r="C29" s="62">
        <v>1200.5486667299999</v>
      </c>
      <c r="D29" s="62">
        <v>1229.4511631799999</v>
      </c>
      <c r="E29" s="62">
        <v>1245.5967602899998</v>
      </c>
      <c r="F29" s="62">
        <v>16.145597109999894</v>
      </c>
      <c r="G29" s="58">
        <v>1.3132361490666281E-2</v>
      </c>
      <c r="H29" s="58">
        <v>1.2306726898256694E-3</v>
      </c>
      <c r="I29" s="58">
        <v>0.61605893866235095</v>
      </c>
    </row>
    <row r="30" spans="1:9" ht="22.5" x14ac:dyDescent="0.25">
      <c r="A30" s="49" t="s">
        <v>190</v>
      </c>
      <c r="B30" s="49" t="s">
        <v>191</v>
      </c>
      <c r="C30" s="62">
        <v>2.91587117</v>
      </c>
      <c r="D30" s="62">
        <v>2.91587117</v>
      </c>
      <c r="E30" s="62">
        <v>2.915699</v>
      </c>
      <c r="F30" s="62">
        <v>-1.7216999999992549E-4</v>
      </c>
      <c r="G30" s="58">
        <v>-5.9045818543459692E-5</v>
      </c>
      <c r="H30" s="58">
        <v>-5.9045818543459692E-5</v>
      </c>
      <c r="I30" s="58">
        <v>1.4420737823536704E-3</v>
      </c>
    </row>
    <row r="31" spans="1:9" ht="22.5" x14ac:dyDescent="0.25">
      <c r="A31" s="49" t="s">
        <v>192</v>
      </c>
      <c r="B31" s="49" t="s">
        <v>193</v>
      </c>
      <c r="C31" s="62">
        <v>90.515444259999995</v>
      </c>
      <c r="D31" s="62">
        <v>88.680031430000014</v>
      </c>
      <c r="E31" s="62">
        <v>90.107398130000007</v>
      </c>
      <c r="F31" s="62">
        <v>1.427366700000003</v>
      </c>
      <c r="G31" s="58">
        <v>1.6095694565993714E-2</v>
      </c>
      <c r="H31" s="58">
        <v>-1.9590362925970928E-3</v>
      </c>
      <c r="I31" s="58">
        <v>4.4566162844442161E-2</v>
      </c>
    </row>
    <row r="32" spans="1:9" x14ac:dyDescent="0.25">
      <c r="A32" s="49" t="s">
        <v>194</v>
      </c>
      <c r="B32" s="49" t="s">
        <v>195</v>
      </c>
      <c r="C32" s="62">
        <v>35.570592910000002</v>
      </c>
      <c r="D32" s="62">
        <v>11.884075989999998</v>
      </c>
      <c r="E32" s="62">
        <v>2.7674847299999996</v>
      </c>
      <c r="F32" s="62">
        <v>-9.1165912599999981</v>
      </c>
      <c r="G32" s="58">
        <v>-0.76712663800460934</v>
      </c>
      <c r="H32" s="58">
        <v>-0.47051563997951185</v>
      </c>
      <c r="I32" s="58">
        <v>1.368768577345304E-3</v>
      </c>
    </row>
    <row r="33" spans="1:8" x14ac:dyDescent="0.25">
      <c r="A33" s="63" t="s">
        <v>196</v>
      </c>
      <c r="B33" s="63" t="s">
        <v>197</v>
      </c>
      <c r="C33" s="64">
        <v>2013.1618810500001</v>
      </c>
      <c r="D33" s="64">
        <v>2015.5574736100002</v>
      </c>
      <c r="E33" s="64">
        <v>2021.8792101200002</v>
      </c>
      <c r="F33" s="64">
        <v>6.3217365099999903</v>
      </c>
      <c r="G33" s="61">
        <v>3.1364704766653623E-3</v>
      </c>
      <c r="H33" s="61">
        <v>-7.2463823638035151E-3</v>
      </c>
    </row>
    <row r="36" spans="1:8" x14ac:dyDescent="0.25">
      <c r="A36" s="3" t="s">
        <v>198</v>
      </c>
    </row>
    <row r="37" spans="1:8" x14ac:dyDescent="0.25">
      <c r="A37" s="3" t="s">
        <v>104</v>
      </c>
    </row>
    <row r="99" spans="2:3" x14ac:dyDescent="0.25">
      <c r="B99" t="s">
        <v>170</v>
      </c>
      <c r="C99" t="s">
        <v>106</v>
      </c>
    </row>
    <row r="100" spans="2:3" x14ac:dyDescent="0.25">
      <c r="B100" s="37" t="s">
        <v>8</v>
      </c>
      <c r="C100" s="31">
        <f>I27</f>
        <v>0.33771306029674958</v>
      </c>
    </row>
    <row r="101" spans="2:3" x14ac:dyDescent="0.25">
      <c r="B101" s="27" t="s">
        <v>11</v>
      </c>
      <c r="C101" s="28">
        <f>I29</f>
        <v>0.61605893866235095</v>
      </c>
    </row>
    <row r="102" spans="2:3" x14ac:dyDescent="0.25">
      <c r="B102" s="27" t="s">
        <v>199</v>
      </c>
      <c r="C102" s="29">
        <f>I31</f>
        <v>4.4566162844442161E-2</v>
      </c>
    </row>
    <row r="103" spans="2:3" x14ac:dyDescent="0.25">
      <c r="B103" s="32" t="s">
        <v>200</v>
      </c>
      <c r="C103" s="31">
        <f>I28+I30+I32</f>
        <v>2.8108423596989746E-3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5E607-8743-4A00-8879-D3D17DEA696E}">
  <sheetPr>
    <tabColor theme="9" tint="0.39997558519241921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201</v>
      </c>
      <c r="B2" s="33"/>
      <c r="C2" s="33"/>
    </row>
    <row r="3" spans="1:3" x14ac:dyDescent="0.25">
      <c r="A3"/>
      <c r="B3"/>
    </row>
    <row r="4" spans="1:3" x14ac:dyDescent="0.25">
      <c r="A4"/>
    </row>
    <row r="22" spans="1:9" ht="15.75" x14ac:dyDescent="0.25">
      <c r="A22" s="81" t="s">
        <v>202</v>
      </c>
      <c r="B22" s="81"/>
      <c r="C22" s="81"/>
      <c r="D22" s="81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77" t="s">
        <v>314</v>
      </c>
      <c r="H24" s="77"/>
      <c r="I24" s="77"/>
    </row>
    <row r="25" spans="1:9" x14ac:dyDescent="0.25">
      <c r="A25" s="40" t="s">
        <v>25</v>
      </c>
      <c r="B25" s="40" t="s">
        <v>27</v>
      </c>
      <c r="C25" s="40" t="s">
        <v>26</v>
      </c>
      <c r="D25" s="40" t="s">
        <v>307</v>
      </c>
      <c r="E25" s="40" t="s">
        <v>309</v>
      </c>
      <c r="F25" s="40" t="s">
        <v>315</v>
      </c>
      <c r="G25" s="40" t="s">
        <v>28</v>
      </c>
      <c r="H25" s="40" t="s">
        <v>29</v>
      </c>
      <c r="I25" s="40" t="s">
        <v>30</v>
      </c>
    </row>
    <row r="26" spans="1:9" x14ac:dyDescent="0.25">
      <c r="A26" s="49">
        <v>1</v>
      </c>
      <c r="B26" s="56" t="s">
        <v>32</v>
      </c>
      <c r="C26" s="56" t="s">
        <v>31</v>
      </c>
      <c r="D26" s="57">
        <v>109.55042818999999</v>
      </c>
      <c r="E26" s="57">
        <v>109.66171167</v>
      </c>
      <c r="F26" s="57">
        <v>109.75324358</v>
      </c>
      <c r="G26" s="57">
        <v>9.1531909999996428E-2</v>
      </c>
      <c r="H26" s="58">
        <v>8.3467518978218433E-4</v>
      </c>
      <c r="I26" s="58">
        <v>0.16073642358839774</v>
      </c>
    </row>
    <row r="27" spans="1:9" x14ac:dyDescent="0.25">
      <c r="A27" s="49">
        <v>2</v>
      </c>
      <c r="B27" s="56" t="s">
        <v>33</v>
      </c>
      <c r="C27" s="56" t="s">
        <v>31</v>
      </c>
      <c r="D27" s="57">
        <v>91.538345019999994</v>
      </c>
      <c r="E27" s="57">
        <v>91.368569290000011</v>
      </c>
      <c r="F27" s="57">
        <v>91.178740560000008</v>
      </c>
      <c r="G27" s="57">
        <v>-0.18982873000000416</v>
      </c>
      <c r="H27" s="58">
        <v>-2.0776152179585493E-3</v>
      </c>
      <c r="I27" s="58">
        <v>0.13353359032369824</v>
      </c>
    </row>
    <row r="28" spans="1:9" x14ac:dyDescent="0.25">
      <c r="A28" s="49">
        <v>3</v>
      </c>
      <c r="B28" s="56" t="s">
        <v>34</v>
      </c>
      <c r="C28" s="56" t="s">
        <v>31</v>
      </c>
      <c r="D28" s="57">
        <v>74.208131590000008</v>
      </c>
      <c r="E28" s="57">
        <v>74.299827329999999</v>
      </c>
      <c r="F28" s="57">
        <v>75.463741470000002</v>
      </c>
      <c r="G28" s="57">
        <v>1.1639141400000006</v>
      </c>
      <c r="H28" s="58">
        <v>1.5665098854544007E-2</v>
      </c>
      <c r="I28" s="58">
        <v>0.11051857347291764</v>
      </c>
    </row>
    <row r="29" spans="1:9" x14ac:dyDescent="0.25">
      <c r="A29" s="49">
        <v>4</v>
      </c>
      <c r="B29" s="56" t="s">
        <v>308</v>
      </c>
      <c r="C29" s="56" t="s">
        <v>31</v>
      </c>
      <c r="D29" s="57">
        <v>28.14760815</v>
      </c>
      <c r="E29" s="57">
        <v>28.303974359999998</v>
      </c>
      <c r="F29" s="57">
        <v>29.668224389999999</v>
      </c>
      <c r="G29" s="57">
        <v>1.3642500300000011</v>
      </c>
      <c r="H29" s="58">
        <v>4.8199945797294072E-2</v>
      </c>
      <c r="I29" s="58">
        <v>4.3449871066367926E-2</v>
      </c>
    </row>
    <row r="30" spans="1:9" x14ac:dyDescent="0.25">
      <c r="A30" s="49">
        <v>5</v>
      </c>
      <c r="B30" s="56" t="s">
        <v>35</v>
      </c>
      <c r="C30" s="56" t="s">
        <v>31</v>
      </c>
      <c r="D30" s="57">
        <v>30.381414800000002</v>
      </c>
      <c r="E30" s="57">
        <v>29.578324540000001</v>
      </c>
      <c r="F30" s="57">
        <v>29.488540420000003</v>
      </c>
      <c r="G30" s="57">
        <v>-8.9784119999997317E-2</v>
      </c>
      <c r="H30" s="58">
        <v>-3.0354701084768514E-3</v>
      </c>
      <c r="I30" s="58">
        <v>4.3186719310921967E-2</v>
      </c>
    </row>
    <row r="31" spans="1:9" x14ac:dyDescent="0.25">
      <c r="A31" s="49">
        <v>6</v>
      </c>
      <c r="B31" s="56" t="s">
        <v>46</v>
      </c>
      <c r="C31" s="56" t="s">
        <v>31</v>
      </c>
      <c r="D31" s="57">
        <v>27.5275678</v>
      </c>
      <c r="E31" s="57">
        <v>27.678028489999999</v>
      </c>
      <c r="F31" s="57">
        <v>27.85129337</v>
      </c>
      <c r="G31" s="57">
        <v>0.17326488000000267</v>
      </c>
      <c r="H31" s="58">
        <v>6.260015234199316E-3</v>
      </c>
      <c r="I31" s="58">
        <v>4.0788929261502321E-2</v>
      </c>
    </row>
    <row r="32" spans="1:9" x14ac:dyDescent="0.25">
      <c r="A32" s="49">
        <v>7</v>
      </c>
      <c r="B32" s="56" t="s">
        <v>38</v>
      </c>
      <c r="C32" s="56" t="s">
        <v>31</v>
      </c>
      <c r="D32" s="57">
        <v>27.136043480000001</v>
      </c>
      <c r="E32" s="57">
        <v>27.279229780000001</v>
      </c>
      <c r="F32" s="57">
        <v>27.375573299999999</v>
      </c>
      <c r="G32" s="57">
        <v>9.6343519999999558E-2</v>
      </c>
      <c r="H32" s="58">
        <v>3.5317536740217871E-3</v>
      </c>
      <c r="I32" s="58">
        <v>4.0092225089608892E-2</v>
      </c>
    </row>
    <row r="33" spans="1:9" x14ac:dyDescent="0.25">
      <c r="A33" s="49">
        <v>8</v>
      </c>
      <c r="B33" s="56" t="s">
        <v>37</v>
      </c>
      <c r="C33" s="56" t="s">
        <v>31</v>
      </c>
      <c r="D33" s="57">
        <v>24.45741052</v>
      </c>
      <c r="E33" s="57">
        <v>24.746224590000001</v>
      </c>
      <c r="F33" s="57">
        <v>24.953437820000001</v>
      </c>
      <c r="G33" s="57">
        <v>0.20721323000000044</v>
      </c>
      <c r="H33" s="58">
        <v>8.3735290305146474E-3</v>
      </c>
      <c r="I33" s="58">
        <v>3.6544945922246649E-2</v>
      </c>
    </row>
    <row r="34" spans="1:9" x14ac:dyDescent="0.25">
      <c r="A34" s="49">
        <v>9</v>
      </c>
      <c r="B34" s="56" t="s">
        <v>40</v>
      </c>
      <c r="C34" s="56" t="s">
        <v>31</v>
      </c>
      <c r="D34" s="57">
        <v>22.617909050000002</v>
      </c>
      <c r="E34" s="57">
        <v>22.676552699999998</v>
      </c>
      <c r="F34" s="57">
        <v>24.002182940000001</v>
      </c>
      <c r="G34" s="57">
        <v>1.3256302400000022</v>
      </c>
      <c r="H34" s="58">
        <v>5.8458190604959201E-2</v>
      </c>
      <c r="I34" s="58">
        <v>3.5151808896453335E-2</v>
      </c>
    </row>
    <row r="35" spans="1:9" x14ac:dyDescent="0.25">
      <c r="A35" s="49">
        <v>10</v>
      </c>
      <c r="B35" s="56" t="s">
        <v>43</v>
      </c>
      <c r="C35" s="56" t="s">
        <v>31</v>
      </c>
      <c r="D35" s="57">
        <v>21.377676019999999</v>
      </c>
      <c r="E35" s="57">
        <v>21.43197339</v>
      </c>
      <c r="F35" s="57">
        <v>21.471555890000001</v>
      </c>
      <c r="G35" s="57">
        <v>3.95825E-2</v>
      </c>
      <c r="H35" s="58">
        <v>1.8468901243815887E-3</v>
      </c>
      <c r="I35" s="58">
        <v>3.1445641058629355E-2</v>
      </c>
    </row>
    <row r="36" spans="1:9" x14ac:dyDescent="0.25">
      <c r="A36" s="49">
        <v>11</v>
      </c>
      <c r="B36" s="56" t="s">
        <v>39</v>
      </c>
      <c r="C36" s="56" t="s">
        <v>31</v>
      </c>
      <c r="D36" s="57">
        <v>16.476797980000001</v>
      </c>
      <c r="E36" s="57">
        <v>16.541478949999998</v>
      </c>
      <c r="F36" s="57">
        <v>16.582206849999999</v>
      </c>
      <c r="G36" s="57">
        <v>4.0727900000000372E-2</v>
      </c>
      <c r="H36" s="58">
        <v>2.4621679913331071E-3</v>
      </c>
      <c r="I36" s="58">
        <v>2.4285064726394402E-2</v>
      </c>
    </row>
    <row r="37" spans="1:9" x14ac:dyDescent="0.25">
      <c r="A37" s="49">
        <v>12</v>
      </c>
      <c r="B37" s="56" t="s">
        <v>36</v>
      </c>
      <c r="C37" s="56" t="s">
        <v>31</v>
      </c>
      <c r="D37" s="57">
        <v>15.6673416</v>
      </c>
      <c r="E37" s="57">
        <v>15.66955534</v>
      </c>
      <c r="F37" s="57">
        <v>15.666274080000001</v>
      </c>
      <c r="G37" s="57">
        <v>-3.2812599999997765E-3</v>
      </c>
      <c r="H37" s="58">
        <v>-2.0940351712620944E-4</v>
      </c>
      <c r="I37" s="58">
        <v>2.2943657831299751E-2</v>
      </c>
    </row>
    <row r="38" spans="1:9" x14ac:dyDescent="0.25">
      <c r="A38" s="49">
        <v>13</v>
      </c>
      <c r="B38" s="56" t="s">
        <v>41</v>
      </c>
      <c r="C38" s="56" t="s">
        <v>31</v>
      </c>
      <c r="D38" s="57">
        <v>13.14504417</v>
      </c>
      <c r="E38" s="57">
        <v>13.168975810000001</v>
      </c>
      <c r="F38" s="57">
        <v>13.2059344</v>
      </c>
      <c r="G38" s="57">
        <v>3.6958589999999854E-2</v>
      </c>
      <c r="H38" s="58">
        <v>2.8064893225739664E-3</v>
      </c>
      <c r="I38" s="58">
        <v>1.9340427638949543E-2</v>
      </c>
    </row>
    <row r="39" spans="1:9" x14ac:dyDescent="0.25">
      <c r="A39" s="49">
        <v>14</v>
      </c>
      <c r="B39" s="56" t="s">
        <v>54</v>
      </c>
      <c r="C39" s="56" t="s">
        <v>31</v>
      </c>
      <c r="D39" s="57">
        <v>13.15692469</v>
      </c>
      <c r="E39" s="57">
        <v>13.147418099999999</v>
      </c>
      <c r="F39" s="57">
        <v>13.093701789999999</v>
      </c>
      <c r="G39" s="57">
        <v>-5.3716310000000524E-2</v>
      </c>
      <c r="H39" s="58">
        <v>-4.0856926882092935E-3</v>
      </c>
      <c r="I39" s="58">
        <v>1.9176060120022938E-2</v>
      </c>
    </row>
    <row r="40" spans="1:9" x14ac:dyDescent="0.25">
      <c r="A40" s="49">
        <v>15</v>
      </c>
      <c r="B40" s="56" t="s">
        <v>51</v>
      </c>
      <c r="C40" s="56" t="s">
        <v>31</v>
      </c>
      <c r="D40" s="57">
        <v>12.37287867</v>
      </c>
      <c r="E40" s="57">
        <v>12.372024489999999</v>
      </c>
      <c r="F40" s="57">
        <v>12.35929494</v>
      </c>
      <c r="G40" s="57">
        <v>-1.2729550000000745E-2</v>
      </c>
      <c r="H40" s="58">
        <v>-1.0288978986656325E-3</v>
      </c>
      <c r="I40" s="58">
        <v>1.8100502563113231E-2</v>
      </c>
    </row>
    <row r="41" spans="1:9" x14ac:dyDescent="0.25">
      <c r="A41" s="49">
        <v>16</v>
      </c>
      <c r="B41" s="56" t="s">
        <v>45</v>
      </c>
      <c r="C41" s="56" t="s">
        <v>31</v>
      </c>
      <c r="D41" s="57">
        <v>11.11424384</v>
      </c>
      <c r="E41" s="57">
        <v>11.176218130000001</v>
      </c>
      <c r="F41" s="57">
        <v>11.20834917</v>
      </c>
      <c r="G41" s="57">
        <v>3.2131039999999104E-2</v>
      </c>
      <c r="H41" s="58">
        <v>2.874947466688278E-3</v>
      </c>
      <c r="I41" s="58">
        <v>1.6414913137419881E-2</v>
      </c>
    </row>
    <row r="42" spans="1:9" x14ac:dyDescent="0.25">
      <c r="A42" s="49">
        <v>17</v>
      </c>
      <c r="B42" s="56" t="s">
        <v>47</v>
      </c>
      <c r="C42" s="56" t="s">
        <v>31</v>
      </c>
      <c r="D42" s="57">
        <v>10.510013519999999</v>
      </c>
      <c r="E42" s="57">
        <v>10.524341400000001</v>
      </c>
      <c r="F42" s="57">
        <v>10.522023859999999</v>
      </c>
      <c r="G42" s="57">
        <v>-2.3175400000009687E-3</v>
      </c>
      <c r="H42" s="58">
        <v>-2.202076036796914E-4</v>
      </c>
      <c r="I42" s="58">
        <v>1.540977222176952E-2</v>
      </c>
    </row>
    <row r="43" spans="1:9" x14ac:dyDescent="0.25">
      <c r="A43" s="49">
        <v>18</v>
      </c>
      <c r="B43" s="56" t="s">
        <v>52</v>
      </c>
      <c r="C43" s="56" t="s">
        <v>31</v>
      </c>
      <c r="D43" s="57">
        <v>9.6332994000000003</v>
      </c>
      <c r="E43" s="57">
        <v>9.6808510399999985</v>
      </c>
      <c r="F43" s="57">
        <v>9.7300131499999996</v>
      </c>
      <c r="G43" s="57">
        <v>4.9162110000001265E-2</v>
      </c>
      <c r="H43" s="58">
        <v>5.0782839026104129E-3</v>
      </c>
      <c r="I43" s="58">
        <v>1.4249852343170999E-2</v>
      </c>
    </row>
    <row r="44" spans="1:9" x14ac:dyDescent="0.25">
      <c r="A44" s="49">
        <v>19</v>
      </c>
      <c r="B44" s="56" t="s">
        <v>42</v>
      </c>
      <c r="C44" s="56" t="s">
        <v>31</v>
      </c>
      <c r="D44" s="57">
        <v>8.7217596300000011</v>
      </c>
      <c r="E44" s="57">
        <v>8.8872869600000008</v>
      </c>
      <c r="F44" s="57">
        <v>9.0401515799999999</v>
      </c>
      <c r="G44" s="57">
        <v>0.15286461999999917</v>
      </c>
      <c r="H44" s="58">
        <v>1.7200369548998919E-2</v>
      </c>
      <c r="I44" s="58">
        <v>1.3239532484587032E-2</v>
      </c>
    </row>
    <row r="45" spans="1:9" x14ac:dyDescent="0.25">
      <c r="A45" s="49">
        <v>20</v>
      </c>
      <c r="B45" s="56" t="s">
        <v>48</v>
      </c>
      <c r="C45" s="56" t="s">
        <v>31</v>
      </c>
      <c r="D45" s="57">
        <v>8.9960472200000012</v>
      </c>
      <c r="E45" s="57">
        <v>8.9948118000000008</v>
      </c>
      <c r="F45" s="57">
        <v>8.9805886300000015</v>
      </c>
      <c r="G45" s="57">
        <v>-1.4223169999999926E-2</v>
      </c>
      <c r="H45" s="58">
        <v>-1.5812637680757172E-3</v>
      </c>
      <c r="I45" s="58">
        <v>1.3152301025642533E-2</v>
      </c>
    </row>
    <row r="46" spans="1:9" x14ac:dyDescent="0.25">
      <c r="A46" s="49">
        <v>21</v>
      </c>
      <c r="B46" s="56" t="s">
        <v>53</v>
      </c>
      <c r="C46" s="56" t="s">
        <v>31</v>
      </c>
      <c r="D46" s="57">
        <v>8.7725029700000015</v>
      </c>
      <c r="E46" s="57">
        <v>8.8080413900000014</v>
      </c>
      <c r="F46" s="57">
        <v>8.8223105399999984</v>
      </c>
      <c r="G46" s="57">
        <v>1.4269149999998509E-2</v>
      </c>
      <c r="H46" s="58">
        <v>1.6200139586308765E-3</v>
      </c>
      <c r="I46" s="58">
        <v>1.2920498727239766E-2</v>
      </c>
    </row>
    <row r="47" spans="1:9" x14ac:dyDescent="0.25">
      <c r="A47" s="49">
        <v>22</v>
      </c>
      <c r="B47" s="56" t="s">
        <v>55</v>
      </c>
      <c r="C47" s="56" t="s">
        <v>31</v>
      </c>
      <c r="D47" s="57">
        <v>8.0494152000000003</v>
      </c>
      <c r="E47" s="57">
        <v>8.1023088300000001</v>
      </c>
      <c r="F47" s="57">
        <v>8.1525466900000012</v>
      </c>
      <c r="G47" s="57">
        <v>5.0237860000000335E-2</v>
      </c>
      <c r="H47" s="58">
        <v>6.2004375609563548E-3</v>
      </c>
      <c r="I47" s="58">
        <v>1.1939612492024994E-2</v>
      </c>
    </row>
    <row r="48" spans="1:9" x14ac:dyDescent="0.25">
      <c r="A48" s="49">
        <v>23</v>
      </c>
      <c r="B48" s="56" t="s">
        <v>49</v>
      </c>
      <c r="C48" s="56" t="s">
        <v>31</v>
      </c>
      <c r="D48" s="57">
        <v>8.0839840699999996</v>
      </c>
      <c r="E48" s="57">
        <v>8.0895045799999998</v>
      </c>
      <c r="F48" s="57">
        <v>8.0953003900000002</v>
      </c>
      <c r="G48" s="57">
        <v>5.7958099999995899E-3</v>
      </c>
      <c r="H48" s="58">
        <v>7.1646043866874112E-4</v>
      </c>
      <c r="I48" s="58">
        <v>1.1855773826072844E-2</v>
      </c>
    </row>
    <row r="49" spans="1:9" x14ac:dyDescent="0.25">
      <c r="A49" s="49">
        <v>24</v>
      </c>
      <c r="B49" s="56" t="s">
        <v>57</v>
      </c>
      <c r="C49" s="56" t="s">
        <v>31</v>
      </c>
      <c r="D49" s="57">
        <v>6.6001490599999997</v>
      </c>
      <c r="E49" s="57">
        <v>6.6259302300000007</v>
      </c>
      <c r="F49" s="57">
        <v>6.6452154800000001</v>
      </c>
      <c r="G49" s="57">
        <v>1.928525E-2</v>
      </c>
      <c r="H49" s="58">
        <v>2.9105724525565974E-3</v>
      </c>
      <c r="I49" s="58">
        <v>9.7320875027341758E-3</v>
      </c>
    </row>
    <row r="50" spans="1:9" x14ac:dyDescent="0.25">
      <c r="A50" s="49">
        <v>25</v>
      </c>
      <c r="B50" s="56" t="s">
        <v>59</v>
      </c>
      <c r="C50" s="56" t="s">
        <v>31</v>
      </c>
      <c r="D50" s="57">
        <v>6.2233392599999995</v>
      </c>
      <c r="E50" s="57">
        <v>6.2463835000000003</v>
      </c>
      <c r="F50" s="57">
        <v>6.2709743099999997</v>
      </c>
      <c r="G50" s="57">
        <v>2.4590809999999592E-2</v>
      </c>
      <c r="H50" s="58">
        <v>3.936807594346327E-3</v>
      </c>
      <c r="I50" s="58">
        <v>9.1840017672862682E-3</v>
      </c>
    </row>
    <row r="51" spans="1:9" x14ac:dyDescent="0.25">
      <c r="A51" s="49">
        <v>26</v>
      </c>
      <c r="B51" s="56" t="s">
        <v>60</v>
      </c>
      <c r="C51" s="56" t="s">
        <v>31</v>
      </c>
      <c r="D51" s="57">
        <v>6.2097021799999998</v>
      </c>
      <c r="E51" s="57">
        <v>6.2041335899999996</v>
      </c>
      <c r="F51" s="57">
        <v>6.1943720500000001</v>
      </c>
      <c r="G51" s="57">
        <v>-9.7615400000000373E-3</v>
      </c>
      <c r="H51" s="58">
        <v>-1.5733929417209788E-3</v>
      </c>
      <c r="I51" s="58">
        <v>9.0718158043974935E-3</v>
      </c>
    </row>
    <row r="52" spans="1:9" x14ac:dyDescent="0.25">
      <c r="A52" s="49">
        <v>27</v>
      </c>
      <c r="B52" s="56" t="s">
        <v>72</v>
      </c>
      <c r="C52" s="56" t="s">
        <v>63</v>
      </c>
      <c r="D52" s="57">
        <v>5.6297220800000005</v>
      </c>
      <c r="E52" s="57">
        <v>5.6290713099999996</v>
      </c>
      <c r="F52" s="57">
        <v>5.6200875099999994</v>
      </c>
      <c r="G52" s="57">
        <v>-8.9837999999998145E-3</v>
      </c>
      <c r="H52" s="58">
        <v>-1.5959648590772276E-3</v>
      </c>
      <c r="I52" s="58">
        <v>8.2307614531024094E-3</v>
      </c>
    </row>
    <row r="53" spans="1:9" x14ac:dyDescent="0.25">
      <c r="A53" s="49">
        <v>28</v>
      </c>
      <c r="B53" s="56" t="s">
        <v>50</v>
      </c>
      <c r="C53" s="56" t="s">
        <v>31</v>
      </c>
      <c r="D53" s="57">
        <v>4.9456224200000003</v>
      </c>
      <c r="E53" s="57">
        <v>4.9951651900000007</v>
      </c>
      <c r="F53" s="57">
        <v>5.2187687499999997</v>
      </c>
      <c r="G53" s="57">
        <v>0.22360355999999959</v>
      </c>
      <c r="H53" s="58">
        <v>4.4763997084148396E-2</v>
      </c>
      <c r="I53" s="58">
        <v>7.6430198967053888E-3</v>
      </c>
    </row>
    <row r="54" spans="1:9" x14ac:dyDescent="0.25">
      <c r="A54" s="49">
        <v>29</v>
      </c>
      <c r="B54" s="56" t="s">
        <v>64</v>
      </c>
      <c r="C54" s="56" t="s">
        <v>63</v>
      </c>
      <c r="D54" s="57">
        <v>4.9902222599999995</v>
      </c>
      <c r="E54" s="57">
        <v>5.00370195</v>
      </c>
      <c r="F54" s="57">
        <v>5.0147370799999997</v>
      </c>
      <c r="G54" s="57">
        <v>1.1035129999999888E-2</v>
      </c>
      <c r="H54" s="58">
        <v>2.2053931489664142E-3</v>
      </c>
      <c r="I54" s="58">
        <v>7.3442103138189989E-3</v>
      </c>
    </row>
    <row r="55" spans="1:9" x14ac:dyDescent="0.25">
      <c r="A55" s="49">
        <v>30</v>
      </c>
      <c r="B55" s="56" t="s">
        <v>61</v>
      </c>
      <c r="C55" s="56" t="s">
        <v>31</v>
      </c>
      <c r="D55" s="57">
        <v>4.3748759900000005</v>
      </c>
      <c r="E55" s="57">
        <v>4.4004719699999999</v>
      </c>
      <c r="F55" s="57">
        <v>4.4250027200000002</v>
      </c>
      <c r="G55" s="57">
        <v>2.453075E-2</v>
      </c>
      <c r="H55" s="58">
        <v>5.5745724929592046E-3</v>
      </c>
      <c r="I55" s="58">
        <v>6.4805293072116802E-3</v>
      </c>
    </row>
    <row r="56" spans="1:9" x14ac:dyDescent="0.25">
      <c r="A56" s="49">
        <v>31</v>
      </c>
      <c r="B56" s="56" t="s">
        <v>58</v>
      </c>
      <c r="C56" s="56" t="s">
        <v>31</v>
      </c>
      <c r="D56" s="57">
        <v>4.1271028599999999</v>
      </c>
      <c r="E56" s="57">
        <v>4.2418558099999997</v>
      </c>
      <c r="F56" s="57">
        <v>4.3512778899999995</v>
      </c>
      <c r="G56" s="57">
        <v>0.10942208000000007</v>
      </c>
      <c r="H56" s="58">
        <v>2.5795803747511184E-2</v>
      </c>
      <c r="I56" s="58">
        <v>6.3725574139233973E-3</v>
      </c>
    </row>
    <row r="57" spans="1:9" x14ac:dyDescent="0.25">
      <c r="A57" s="49">
        <v>32</v>
      </c>
      <c r="B57" s="56" t="s">
        <v>56</v>
      </c>
      <c r="C57" s="56" t="s">
        <v>31</v>
      </c>
      <c r="D57" s="57">
        <v>3.7797714999999998</v>
      </c>
      <c r="E57" s="57">
        <v>3.7899720299999999</v>
      </c>
      <c r="F57" s="57">
        <v>3.8021048900000003</v>
      </c>
      <c r="G57" s="57">
        <v>1.2132860000000335E-2</v>
      </c>
      <c r="H57" s="58">
        <v>3.2013059473687822E-3</v>
      </c>
      <c r="I57" s="58">
        <v>5.5682795532242839E-3</v>
      </c>
    </row>
    <row r="58" spans="1:9" x14ac:dyDescent="0.25">
      <c r="A58" s="49">
        <v>33</v>
      </c>
      <c r="B58" s="56" t="s">
        <v>62</v>
      </c>
      <c r="C58" s="56" t="s">
        <v>31</v>
      </c>
      <c r="D58" s="57">
        <v>3.35662444</v>
      </c>
      <c r="E58" s="57">
        <v>3.3646809200000001</v>
      </c>
      <c r="F58" s="57">
        <v>3.3724598500000003</v>
      </c>
      <c r="G58" s="57">
        <v>7.7789300000001673E-3</v>
      </c>
      <c r="H58" s="58">
        <v>2.3119369072298742E-3</v>
      </c>
      <c r="I58" s="58">
        <v>4.9390534375354476E-3</v>
      </c>
    </row>
    <row r="59" spans="1:9" x14ac:dyDescent="0.25">
      <c r="A59" s="49">
        <v>34</v>
      </c>
      <c r="B59" s="56" t="s">
        <v>69</v>
      </c>
      <c r="C59" s="56" t="s">
        <v>63</v>
      </c>
      <c r="D59" s="57">
        <v>2.8258011700000001</v>
      </c>
      <c r="E59" s="57">
        <v>2.8664024800000001</v>
      </c>
      <c r="F59" s="57">
        <v>2.8649447799999996</v>
      </c>
      <c r="G59" s="57">
        <v>-1.4577000000001862E-3</v>
      </c>
      <c r="H59" s="58">
        <v>-5.0854686673316941E-4</v>
      </c>
      <c r="I59" s="58">
        <v>4.1957846774686542E-3</v>
      </c>
    </row>
    <row r="60" spans="1:9" x14ac:dyDescent="0.25">
      <c r="A60" s="49">
        <v>35</v>
      </c>
      <c r="B60" s="56" t="s">
        <v>76</v>
      </c>
      <c r="C60" s="56" t="s">
        <v>75</v>
      </c>
      <c r="D60" s="57">
        <v>2.8552941299999999</v>
      </c>
      <c r="E60" s="57">
        <v>2.85811021</v>
      </c>
      <c r="F60" s="57">
        <v>2.8516421099999998</v>
      </c>
      <c r="G60" s="57">
        <v>-6.4681000000000929E-3</v>
      </c>
      <c r="H60" s="58">
        <v>-2.2630687848807949E-3</v>
      </c>
      <c r="I60" s="58">
        <v>4.1763025780770487E-3</v>
      </c>
    </row>
    <row r="61" spans="1:9" x14ac:dyDescent="0.25">
      <c r="A61" s="49">
        <v>36</v>
      </c>
      <c r="B61" s="56" t="s">
        <v>65</v>
      </c>
      <c r="C61" s="56" t="s">
        <v>63</v>
      </c>
      <c r="D61" s="57">
        <v>2.5465278700000002</v>
      </c>
      <c r="E61" s="57">
        <v>2.56587407</v>
      </c>
      <c r="F61" s="57">
        <v>2.5890895699999996</v>
      </c>
      <c r="G61" s="57">
        <v>2.32155E-2</v>
      </c>
      <c r="H61" s="58">
        <v>9.0477939940365043E-3</v>
      </c>
      <c r="I61" s="58">
        <v>3.7917876889759484E-3</v>
      </c>
    </row>
    <row r="62" spans="1:9" x14ac:dyDescent="0.25">
      <c r="A62" s="49">
        <v>37</v>
      </c>
      <c r="B62" s="56" t="s">
        <v>74</v>
      </c>
      <c r="C62" s="56" t="s">
        <v>63</v>
      </c>
      <c r="D62" s="57">
        <v>2.2390276200000003</v>
      </c>
      <c r="E62" s="57">
        <v>2.2591460099999998</v>
      </c>
      <c r="F62" s="57">
        <v>2.2717779399999998</v>
      </c>
      <c r="G62" s="57">
        <v>1.2631930000000168E-2</v>
      </c>
      <c r="H62" s="58">
        <v>5.5914624128257069E-3</v>
      </c>
      <c r="I62" s="58">
        <v>3.3270767163837986E-3</v>
      </c>
    </row>
    <row r="63" spans="1:9" x14ac:dyDescent="0.25">
      <c r="A63" s="49">
        <v>38</v>
      </c>
      <c r="B63" s="56" t="s">
        <v>77</v>
      </c>
      <c r="C63" s="56" t="s">
        <v>75</v>
      </c>
      <c r="D63" s="57">
        <v>2.1775000499999999</v>
      </c>
      <c r="E63" s="57">
        <v>2.1665984799999998</v>
      </c>
      <c r="F63" s="57">
        <v>2.1623950399999998</v>
      </c>
      <c r="G63" s="57">
        <v>-4.2034399999999437E-3</v>
      </c>
      <c r="H63" s="58">
        <v>-1.9401102875323461E-3</v>
      </c>
      <c r="I63" s="58">
        <v>3.1668826704109175E-3</v>
      </c>
    </row>
    <row r="64" spans="1:9" x14ac:dyDescent="0.25">
      <c r="A64" s="49">
        <v>39</v>
      </c>
      <c r="B64" s="56" t="s">
        <v>44</v>
      </c>
      <c r="C64" s="56" t="s">
        <v>31</v>
      </c>
      <c r="D64" s="57">
        <v>1.93117217</v>
      </c>
      <c r="E64" s="57">
        <v>1.9439974499999999</v>
      </c>
      <c r="F64" s="57">
        <v>1.9572794</v>
      </c>
      <c r="G64" s="57">
        <v>1.3281949999999954E-2</v>
      </c>
      <c r="H64" s="58">
        <v>6.8322877686902081E-3</v>
      </c>
      <c r="I64" s="58">
        <v>2.8664855858216722E-3</v>
      </c>
    </row>
    <row r="65" spans="1:9" x14ac:dyDescent="0.25">
      <c r="A65" s="49">
        <v>40</v>
      </c>
      <c r="B65" s="56" t="s">
        <v>70</v>
      </c>
      <c r="C65" s="56" t="s">
        <v>63</v>
      </c>
      <c r="D65" s="57">
        <v>6.5779889800000007</v>
      </c>
      <c r="E65" s="57">
        <v>6.4940173300000001</v>
      </c>
      <c r="F65" s="57">
        <v>1.7193821299999998</v>
      </c>
      <c r="G65" s="57">
        <v>-4.7746352000000005</v>
      </c>
      <c r="H65" s="58">
        <v>-0.73523598065298046</v>
      </c>
      <c r="I65" s="58">
        <v>2.518078968268079E-3</v>
      </c>
    </row>
    <row r="66" spans="1:9" x14ac:dyDescent="0.25">
      <c r="A66" s="49">
        <v>41</v>
      </c>
      <c r="B66" s="56" t="s">
        <v>71</v>
      </c>
      <c r="C66" s="56" t="s">
        <v>63</v>
      </c>
      <c r="D66" s="57">
        <v>1.57341252</v>
      </c>
      <c r="E66" s="57">
        <v>1.5874333799999998</v>
      </c>
      <c r="F66" s="57">
        <v>1.59976081</v>
      </c>
      <c r="G66" s="57">
        <v>1.2327430000000167E-2</v>
      </c>
      <c r="H66" s="58">
        <v>7.7656361238921208E-3</v>
      </c>
      <c r="I66" s="58">
        <v>2.3428904951574123E-3</v>
      </c>
    </row>
    <row r="67" spans="1:9" x14ac:dyDescent="0.25">
      <c r="A67" s="49">
        <v>42</v>
      </c>
      <c r="B67" s="56" t="s">
        <v>305</v>
      </c>
      <c r="C67" s="56" t="s">
        <v>63</v>
      </c>
      <c r="D67" s="57">
        <v>1.5158700000000001</v>
      </c>
      <c r="E67" s="57">
        <v>1.5326550000000001</v>
      </c>
      <c r="F67" s="57">
        <v>1.54891</v>
      </c>
      <c r="G67" s="57">
        <v>1.6254999999999999E-2</v>
      </c>
      <c r="H67" s="58">
        <v>1.0605778860865622E-2</v>
      </c>
      <c r="I67" s="58">
        <v>2.2684181873753161E-3</v>
      </c>
    </row>
    <row r="68" spans="1:9" x14ac:dyDescent="0.25">
      <c r="A68" s="49">
        <v>43</v>
      </c>
      <c r="B68" s="56" t="s">
        <v>66</v>
      </c>
      <c r="C68" s="56" t="s">
        <v>63</v>
      </c>
      <c r="D68" s="57">
        <v>3.3676572599999997</v>
      </c>
      <c r="E68" s="57">
        <v>1.54192357</v>
      </c>
      <c r="F68" s="57">
        <v>1.54635787</v>
      </c>
      <c r="G68" s="57">
        <v>4.4343000000000464E-3</v>
      </c>
      <c r="H68" s="58">
        <v>2.8758234754787792E-3</v>
      </c>
      <c r="I68" s="58">
        <v>2.2646805279189592E-3</v>
      </c>
    </row>
    <row r="69" spans="1:9" x14ac:dyDescent="0.25">
      <c r="A69" s="49">
        <v>44</v>
      </c>
      <c r="B69" s="56" t="s">
        <v>68</v>
      </c>
      <c r="C69" s="56" t="s">
        <v>63</v>
      </c>
      <c r="D69" s="57">
        <v>1.46847021</v>
      </c>
      <c r="E69" s="57">
        <v>1.4704801299999999</v>
      </c>
      <c r="F69" s="57">
        <v>1.4712029099999999</v>
      </c>
      <c r="G69" s="57">
        <v>7.2278000000002799E-4</v>
      </c>
      <c r="H69" s="58">
        <v>4.9152653290189508E-4</v>
      </c>
      <c r="I69" s="58">
        <v>2.154614172781821E-3</v>
      </c>
    </row>
    <row r="70" spans="1:9" x14ac:dyDescent="0.25">
      <c r="A70" s="49">
        <v>45</v>
      </c>
      <c r="B70" s="56" t="s">
        <v>67</v>
      </c>
      <c r="C70" s="56" t="s">
        <v>63</v>
      </c>
      <c r="D70" s="57">
        <v>1.4096368400000001</v>
      </c>
      <c r="E70" s="57">
        <v>1.4103314299999998</v>
      </c>
      <c r="F70" s="57">
        <v>1.41140702</v>
      </c>
      <c r="G70" s="57">
        <v>1.0755900000000839E-3</v>
      </c>
      <c r="H70" s="58">
        <v>7.6265052109069417E-4</v>
      </c>
      <c r="I70" s="58">
        <v>2.0670415672680766E-3</v>
      </c>
    </row>
    <row r="71" spans="1:9" x14ac:dyDescent="0.25">
      <c r="A71" s="49">
        <v>46</v>
      </c>
      <c r="B71" s="56" t="s">
        <v>73</v>
      </c>
      <c r="C71" s="56" t="s">
        <v>63</v>
      </c>
      <c r="D71" s="57">
        <v>1.24302753</v>
      </c>
      <c r="E71" s="57">
        <v>1.2407628400000001</v>
      </c>
      <c r="F71" s="57">
        <v>1.24063568</v>
      </c>
      <c r="G71" s="57">
        <v>-1.2716000000014902E-4</v>
      </c>
      <c r="H71" s="58">
        <v>-1.0248533877767406E-4</v>
      </c>
      <c r="I71" s="58">
        <v>1.8169425857013917E-3</v>
      </c>
    </row>
    <row r="72" spans="1:9" x14ac:dyDescent="0.25">
      <c r="A72" s="78" t="s">
        <v>78</v>
      </c>
      <c r="B72" s="78"/>
      <c r="C72" s="59" t="s">
        <v>79</v>
      </c>
      <c r="D72" s="60">
        <v>683.61130597999988</v>
      </c>
      <c r="E72" s="60">
        <v>682.62633184000015</v>
      </c>
      <c r="F72" s="60">
        <v>682.81501560000004</v>
      </c>
      <c r="G72" s="60">
        <v>0.18868375999987125</v>
      </c>
      <c r="H72" s="61">
        <v>2.7640855794601341E-4</v>
      </c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99003-66E2-4E81-8F5F-801A59412FBB}">
  <sheetPr>
    <tabColor rgb="FF00B050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2" width="16" style="23"/>
    <col min="3" max="3" width="16" style="23" customWidth="1"/>
  </cols>
  <sheetData>
    <row r="2" spans="1:3" ht="15.75" x14ac:dyDescent="0.25">
      <c r="A2" s="34" t="s">
        <v>203</v>
      </c>
      <c r="B2" s="33"/>
      <c r="C2" s="33"/>
    </row>
    <row r="3" spans="1:3" x14ac:dyDescent="0.25">
      <c r="A3"/>
    </row>
    <row r="4" spans="1:3" x14ac:dyDescent="0.25">
      <c r="A4"/>
      <c r="B4"/>
    </row>
    <row r="22" spans="1:9" ht="15.75" x14ac:dyDescent="0.25">
      <c r="A22" s="81" t="s">
        <v>204</v>
      </c>
      <c r="B22" s="81"/>
      <c r="C22" s="81"/>
      <c r="D22" s="81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77" t="s">
        <v>314</v>
      </c>
      <c r="H24" s="77"/>
      <c r="I24" s="77"/>
    </row>
    <row r="25" spans="1:9" x14ac:dyDescent="0.25">
      <c r="A25" s="40" t="s">
        <v>25</v>
      </c>
      <c r="B25" s="40" t="s">
        <v>27</v>
      </c>
      <c r="C25" s="40" t="s">
        <v>26</v>
      </c>
      <c r="D25" s="40" t="s">
        <v>307</v>
      </c>
      <c r="E25" s="40" t="s">
        <v>309</v>
      </c>
      <c r="F25" s="40" t="s">
        <v>315</v>
      </c>
      <c r="G25" s="40" t="s">
        <v>28</v>
      </c>
      <c r="H25" s="40" t="s">
        <v>29</v>
      </c>
      <c r="I25" s="40" t="s">
        <v>30</v>
      </c>
    </row>
    <row r="26" spans="1:9" x14ac:dyDescent="0.25">
      <c r="A26" s="49">
        <v>1</v>
      </c>
      <c r="B26" s="56" t="s">
        <v>34</v>
      </c>
      <c r="C26" s="56" t="s">
        <v>31</v>
      </c>
      <c r="D26" s="57">
        <v>94.444579710000014</v>
      </c>
      <c r="E26" s="57">
        <v>96.26308284000001</v>
      </c>
      <c r="F26" s="57">
        <v>96.822454580000013</v>
      </c>
      <c r="G26" s="57">
        <v>0.55937174000000955</v>
      </c>
      <c r="H26" s="58">
        <v>5.810864596241405E-3</v>
      </c>
      <c r="I26" s="58">
        <v>7.773178099584796E-2</v>
      </c>
    </row>
    <row r="27" spans="1:9" x14ac:dyDescent="0.25">
      <c r="A27" s="49">
        <v>2</v>
      </c>
      <c r="B27" s="56" t="s">
        <v>35</v>
      </c>
      <c r="C27" s="56" t="s">
        <v>31</v>
      </c>
      <c r="D27" s="57">
        <v>81.535137039999995</v>
      </c>
      <c r="E27" s="57">
        <v>86.035190110000016</v>
      </c>
      <c r="F27" s="57">
        <v>86.71449131</v>
      </c>
      <c r="G27" s="57">
        <v>0.67930119999998806</v>
      </c>
      <c r="H27" s="58">
        <v>7.8956203750055031E-3</v>
      </c>
      <c r="I27" s="58">
        <v>6.9616824701608182E-2</v>
      </c>
    </row>
    <row r="28" spans="1:9" x14ac:dyDescent="0.25">
      <c r="A28" s="49">
        <v>3</v>
      </c>
      <c r="B28" s="56" t="s">
        <v>40</v>
      </c>
      <c r="C28" s="56" t="s">
        <v>31</v>
      </c>
      <c r="D28" s="57">
        <v>81.991116210000001</v>
      </c>
      <c r="E28" s="57">
        <v>84.518599590000008</v>
      </c>
      <c r="F28" s="57">
        <v>84.641856550000014</v>
      </c>
      <c r="G28" s="57">
        <v>0.12325696000000834</v>
      </c>
      <c r="H28" s="58">
        <v>1.4583412479374747E-3</v>
      </c>
      <c r="I28" s="58">
        <v>6.7952855409076113E-2</v>
      </c>
    </row>
    <row r="29" spans="1:9" x14ac:dyDescent="0.25">
      <c r="A29" s="49">
        <v>4</v>
      </c>
      <c r="B29" s="56" t="s">
        <v>44</v>
      </c>
      <c r="C29" s="56" t="s">
        <v>31</v>
      </c>
      <c r="D29" s="57">
        <v>67.880057909999991</v>
      </c>
      <c r="E29" s="57">
        <v>69.742958999999999</v>
      </c>
      <c r="F29" s="57">
        <v>70.097637340000006</v>
      </c>
      <c r="G29" s="57">
        <v>0.35467834000000359</v>
      </c>
      <c r="H29" s="58">
        <v>5.0855074847054246E-3</v>
      </c>
      <c r="I29" s="58">
        <v>5.6276348473867151E-2</v>
      </c>
    </row>
    <row r="30" spans="1:9" x14ac:dyDescent="0.25">
      <c r="A30" s="49">
        <v>5</v>
      </c>
      <c r="B30" s="56" t="s">
        <v>37</v>
      </c>
      <c r="C30" s="56" t="s">
        <v>31</v>
      </c>
      <c r="D30" s="57">
        <v>67.845797590000004</v>
      </c>
      <c r="E30" s="57">
        <v>69.256962150000007</v>
      </c>
      <c r="F30" s="57">
        <v>69.256962150000007</v>
      </c>
      <c r="G30" s="57">
        <v>0</v>
      </c>
      <c r="H30" s="58">
        <v>0</v>
      </c>
      <c r="I30" s="58">
        <v>5.5601430862645781E-2</v>
      </c>
    </row>
    <row r="31" spans="1:9" x14ac:dyDescent="0.25">
      <c r="A31" s="49">
        <v>6</v>
      </c>
      <c r="B31" s="56" t="s">
        <v>36</v>
      </c>
      <c r="C31" s="56" t="s">
        <v>31</v>
      </c>
      <c r="D31" s="57">
        <v>63.885295599999999</v>
      </c>
      <c r="E31" s="57">
        <v>64.090071699999996</v>
      </c>
      <c r="F31" s="57">
        <v>64.863627370000003</v>
      </c>
      <c r="G31" s="57">
        <v>0.7735556700000018</v>
      </c>
      <c r="H31" s="58">
        <v>1.2069820636509005E-2</v>
      </c>
      <c r="I31" s="58">
        <v>5.2074338532237703E-2</v>
      </c>
    </row>
    <row r="32" spans="1:9" x14ac:dyDescent="0.25">
      <c r="A32" s="49">
        <v>7</v>
      </c>
      <c r="B32" s="56" t="s">
        <v>43</v>
      </c>
      <c r="C32" s="56" t="s">
        <v>31</v>
      </c>
      <c r="D32" s="57">
        <v>58.643264629999997</v>
      </c>
      <c r="E32" s="57">
        <v>58.78321244</v>
      </c>
      <c r="F32" s="57">
        <v>62.054853689999995</v>
      </c>
      <c r="G32" s="57">
        <v>3.2716412500000001</v>
      </c>
      <c r="H32" s="58">
        <v>5.5656047265864601E-2</v>
      </c>
      <c r="I32" s="58">
        <v>4.9819376276759406E-2</v>
      </c>
    </row>
    <row r="33" spans="1:9" x14ac:dyDescent="0.25">
      <c r="A33" s="49">
        <v>8</v>
      </c>
      <c r="B33" s="56" t="s">
        <v>39</v>
      </c>
      <c r="C33" s="56" t="s">
        <v>31</v>
      </c>
      <c r="D33" s="57">
        <v>53.089011049999996</v>
      </c>
      <c r="E33" s="57">
        <v>53.320914649999999</v>
      </c>
      <c r="F33" s="57">
        <v>53.069023829999999</v>
      </c>
      <c r="G33" s="57">
        <v>-0.25189082000000029</v>
      </c>
      <c r="H33" s="58">
        <v>-4.7240528721875612E-3</v>
      </c>
      <c r="I33" s="58">
        <v>4.2605300143558872E-2</v>
      </c>
    </row>
    <row r="34" spans="1:9" x14ac:dyDescent="0.25">
      <c r="A34" s="49">
        <v>9</v>
      </c>
      <c r="B34" s="56" t="s">
        <v>46</v>
      </c>
      <c r="C34" s="56" t="s">
        <v>31</v>
      </c>
      <c r="D34" s="57">
        <v>44.732854340000003</v>
      </c>
      <c r="E34" s="57">
        <v>44.843511369999995</v>
      </c>
      <c r="F34" s="57">
        <v>45.708247349999994</v>
      </c>
      <c r="G34" s="57">
        <v>0.86473597999999674</v>
      </c>
      <c r="H34" s="58">
        <v>1.9283413666363762E-2</v>
      </c>
      <c r="I34" s="58">
        <v>3.6695862422890531E-2</v>
      </c>
    </row>
    <row r="35" spans="1:9" x14ac:dyDescent="0.25">
      <c r="A35" s="49">
        <v>10</v>
      </c>
      <c r="B35" s="56" t="s">
        <v>42</v>
      </c>
      <c r="C35" s="56" t="s">
        <v>31</v>
      </c>
      <c r="D35" s="57">
        <v>43.090566680000002</v>
      </c>
      <c r="E35" s="57">
        <v>44.611862020000004</v>
      </c>
      <c r="F35" s="57">
        <v>44.860099260000005</v>
      </c>
      <c r="G35" s="57">
        <v>0.24823724000000208</v>
      </c>
      <c r="H35" s="58">
        <v>5.564377471819368E-3</v>
      </c>
      <c r="I35" s="58">
        <v>3.601494535804322E-2</v>
      </c>
    </row>
    <row r="36" spans="1:9" x14ac:dyDescent="0.25">
      <c r="A36" s="49">
        <v>11</v>
      </c>
      <c r="B36" s="56" t="s">
        <v>41</v>
      </c>
      <c r="C36" s="56" t="s">
        <v>31</v>
      </c>
      <c r="D36" s="57">
        <v>41.208511280000003</v>
      </c>
      <c r="E36" s="57">
        <v>43.037392559999994</v>
      </c>
      <c r="F36" s="57">
        <v>43.620893779999996</v>
      </c>
      <c r="G36" s="57">
        <v>0.58350121999999882</v>
      </c>
      <c r="H36" s="58">
        <v>1.3558005847740858E-2</v>
      </c>
      <c r="I36" s="58">
        <v>3.5020076457042304E-2</v>
      </c>
    </row>
    <row r="37" spans="1:9" x14ac:dyDescent="0.25">
      <c r="A37" s="49">
        <v>12</v>
      </c>
      <c r="B37" s="56" t="s">
        <v>38</v>
      </c>
      <c r="C37" s="56" t="s">
        <v>31</v>
      </c>
      <c r="D37" s="57">
        <v>34.11305625</v>
      </c>
      <c r="E37" s="57">
        <v>34.32196613</v>
      </c>
      <c r="F37" s="57">
        <v>36.157428209999999</v>
      </c>
      <c r="G37" s="57">
        <v>1.8354620799999981</v>
      </c>
      <c r="H37" s="58">
        <v>5.3477766193460147E-2</v>
      </c>
      <c r="I37" s="58">
        <v>2.9028197055989313E-2</v>
      </c>
    </row>
    <row r="38" spans="1:9" x14ac:dyDescent="0.25">
      <c r="A38" s="49">
        <v>13</v>
      </c>
      <c r="B38" s="56" t="s">
        <v>45</v>
      </c>
      <c r="C38" s="56" t="s">
        <v>31</v>
      </c>
      <c r="D38" s="57">
        <v>34.39971268</v>
      </c>
      <c r="E38" s="57">
        <v>34.907559090000007</v>
      </c>
      <c r="F38" s="57">
        <v>35.086772420000003</v>
      </c>
      <c r="G38" s="57">
        <v>0.1792133299999982</v>
      </c>
      <c r="H38" s="58">
        <v>5.1339404608023026E-3</v>
      </c>
      <c r="I38" s="58">
        <v>2.8168644571483228E-2</v>
      </c>
    </row>
    <row r="39" spans="1:9" x14ac:dyDescent="0.25">
      <c r="A39" s="49">
        <v>14</v>
      </c>
      <c r="B39" s="56" t="s">
        <v>49</v>
      </c>
      <c r="C39" s="56" t="s">
        <v>31</v>
      </c>
      <c r="D39" s="57">
        <v>33.875507199999994</v>
      </c>
      <c r="E39" s="57">
        <v>34.568767089999994</v>
      </c>
      <c r="F39" s="57">
        <v>34.720312829999997</v>
      </c>
      <c r="G39" s="57">
        <v>0.15154574000000209</v>
      </c>
      <c r="H39" s="58">
        <v>4.3838919567322672E-3</v>
      </c>
      <c r="I39" s="58">
        <v>2.7874440538779511E-2</v>
      </c>
    </row>
    <row r="40" spans="1:9" x14ac:dyDescent="0.25">
      <c r="A40" s="49">
        <v>15</v>
      </c>
      <c r="B40" s="56" t="s">
        <v>47</v>
      </c>
      <c r="C40" s="56" t="s">
        <v>31</v>
      </c>
      <c r="D40" s="57">
        <v>33.183804060000007</v>
      </c>
      <c r="E40" s="57">
        <v>33.334870640000005</v>
      </c>
      <c r="F40" s="57">
        <v>34.450377439999997</v>
      </c>
      <c r="G40" s="57">
        <v>1.1155067999999932</v>
      </c>
      <c r="H40" s="58">
        <v>3.3463660682740037E-2</v>
      </c>
      <c r="I40" s="58">
        <v>2.7657728839933123E-2</v>
      </c>
    </row>
    <row r="41" spans="1:9" x14ac:dyDescent="0.25">
      <c r="A41" s="49">
        <v>16</v>
      </c>
      <c r="B41" s="56" t="s">
        <v>51</v>
      </c>
      <c r="C41" s="56" t="s">
        <v>31</v>
      </c>
      <c r="D41" s="57">
        <v>31.611863700000001</v>
      </c>
      <c r="E41" s="57">
        <v>33.694252410000004</v>
      </c>
      <c r="F41" s="57">
        <v>33.96998765</v>
      </c>
      <c r="G41" s="57">
        <v>0.27573523999999461</v>
      </c>
      <c r="H41" s="58">
        <v>8.1834503002108476E-3</v>
      </c>
      <c r="I41" s="58">
        <v>2.7272058448587409E-2</v>
      </c>
    </row>
    <row r="42" spans="1:9" x14ac:dyDescent="0.25">
      <c r="A42" s="49">
        <v>17</v>
      </c>
      <c r="B42" s="56" t="s">
        <v>308</v>
      </c>
      <c r="C42" s="56" t="s">
        <v>31</v>
      </c>
      <c r="D42" s="57">
        <v>28.680981380000002</v>
      </c>
      <c r="E42" s="57">
        <v>28.78542028</v>
      </c>
      <c r="F42" s="57">
        <v>28.880046970000002</v>
      </c>
      <c r="G42" s="57">
        <v>9.4626690000001346E-2</v>
      </c>
      <c r="H42" s="58">
        <v>3.2873131286447676E-3</v>
      </c>
      <c r="I42" s="58">
        <v>2.3185711372014285E-2</v>
      </c>
    </row>
    <row r="43" spans="1:9" x14ac:dyDescent="0.25">
      <c r="A43" s="49">
        <v>18</v>
      </c>
      <c r="B43" s="56" t="s">
        <v>32</v>
      </c>
      <c r="C43" s="56" t="s">
        <v>31</v>
      </c>
      <c r="D43" s="57">
        <v>26.347205649999999</v>
      </c>
      <c r="E43" s="57">
        <v>26.868727379999999</v>
      </c>
      <c r="F43" s="57">
        <v>27.331757380000003</v>
      </c>
      <c r="G43" s="57">
        <v>0.46303000000000372</v>
      </c>
      <c r="H43" s="58">
        <v>1.7233045445414905E-2</v>
      </c>
      <c r="I43" s="58">
        <v>2.1942701082199846E-2</v>
      </c>
    </row>
    <row r="44" spans="1:9" x14ac:dyDescent="0.25">
      <c r="A44" s="49">
        <v>19</v>
      </c>
      <c r="B44" s="56" t="s">
        <v>33</v>
      </c>
      <c r="C44" s="56" t="s">
        <v>31</v>
      </c>
      <c r="D44" s="57">
        <v>24.94369683</v>
      </c>
      <c r="E44" s="57">
        <v>25.225699210000002</v>
      </c>
      <c r="F44" s="57">
        <v>25.496153900000003</v>
      </c>
      <c r="G44" s="57">
        <v>0.27045469000000133</v>
      </c>
      <c r="H44" s="58">
        <v>1.0721395183083265E-2</v>
      </c>
      <c r="I44" s="58">
        <v>2.046902714652532E-2</v>
      </c>
    </row>
    <row r="45" spans="1:9" x14ac:dyDescent="0.25">
      <c r="A45" s="49">
        <v>20</v>
      </c>
      <c r="B45" s="56" t="s">
        <v>52</v>
      </c>
      <c r="C45" s="56" t="s">
        <v>31</v>
      </c>
      <c r="D45" s="57">
        <v>24.167874829999999</v>
      </c>
      <c r="E45" s="57">
        <v>24.411158919999998</v>
      </c>
      <c r="F45" s="57">
        <v>24.474244729999999</v>
      </c>
      <c r="G45" s="57">
        <v>6.3085810000002379E-2</v>
      </c>
      <c r="H45" s="58">
        <v>2.5843021302981379E-3</v>
      </c>
      <c r="I45" s="58">
        <v>1.9648609815187623E-2</v>
      </c>
    </row>
    <row r="46" spans="1:9" x14ac:dyDescent="0.25">
      <c r="A46" s="49">
        <v>21</v>
      </c>
      <c r="B46" s="56" t="s">
        <v>50</v>
      </c>
      <c r="C46" s="56" t="s">
        <v>31</v>
      </c>
      <c r="D46" s="57">
        <v>20.435560899999999</v>
      </c>
      <c r="E46" s="57">
        <v>20.639719729999999</v>
      </c>
      <c r="F46" s="57">
        <v>23.721406640000001</v>
      </c>
      <c r="G46" s="57">
        <v>3.0816869100000002</v>
      </c>
      <c r="H46" s="58">
        <v>0.14930856379414606</v>
      </c>
      <c r="I46" s="58">
        <v>1.9044210290397014E-2</v>
      </c>
    </row>
    <row r="47" spans="1:9" x14ac:dyDescent="0.25">
      <c r="A47" s="49">
        <v>22</v>
      </c>
      <c r="B47" s="56" t="s">
        <v>48</v>
      </c>
      <c r="C47" s="56" t="s">
        <v>31</v>
      </c>
      <c r="D47" s="57">
        <v>22.843391889999999</v>
      </c>
      <c r="E47" s="57">
        <v>23.023146140000001</v>
      </c>
      <c r="F47" s="57">
        <v>23.17961197</v>
      </c>
      <c r="G47" s="57">
        <v>0.15646582999999822</v>
      </c>
      <c r="H47" s="58">
        <v>6.7960229696043713E-3</v>
      </c>
      <c r="I47" s="58">
        <v>1.8609242339875161E-2</v>
      </c>
    </row>
    <row r="48" spans="1:9" x14ac:dyDescent="0.25">
      <c r="A48" s="49">
        <v>23</v>
      </c>
      <c r="B48" s="56" t="s">
        <v>54</v>
      </c>
      <c r="C48" s="56" t="s">
        <v>31</v>
      </c>
      <c r="D48" s="57">
        <v>17.743300709999996</v>
      </c>
      <c r="E48" s="57">
        <v>18.003982509999997</v>
      </c>
      <c r="F48" s="57">
        <v>18.143827509999998</v>
      </c>
      <c r="G48" s="57">
        <v>0.139845</v>
      </c>
      <c r="H48" s="58">
        <v>7.7674481144560954E-3</v>
      </c>
      <c r="I48" s="58">
        <v>1.4566373395010879E-2</v>
      </c>
    </row>
    <row r="49" spans="1:9" x14ac:dyDescent="0.25">
      <c r="A49" s="49">
        <v>24</v>
      </c>
      <c r="B49" s="56" t="s">
        <v>59</v>
      </c>
      <c r="C49" s="56" t="s">
        <v>31</v>
      </c>
      <c r="D49" s="57">
        <v>15.99615848</v>
      </c>
      <c r="E49" s="57">
        <v>17.799818329999997</v>
      </c>
      <c r="F49" s="57">
        <v>17.830816029999998</v>
      </c>
      <c r="G49" s="57">
        <v>3.0997699999999254E-2</v>
      </c>
      <c r="H49" s="58">
        <v>1.7414615938947764E-3</v>
      </c>
      <c r="I49" s="58">
        <v>1.4315079003455841E-2</v>
      </c>
    </row>
    <row r="50" spans="1:9" x14ac:dyDescent="0.25">
      <c r="A50" s="49">
        <v>25</v>
      </c>
      <c r="B50" s="56" t="s">
        <v>57</v>
      </c>
      <c r="C50" s="56" t="s">
        <v>31</v>
      </c>
      <c r="D50" s="57">
        <v>12.431266599999999</v>
      </c>
      <c r="E50" s="57">
        <v>12.844677680000002</v>
      </c>
      <c r="F50" s="57">
        <v>12.89443015</v>
      </c>
      <c r="G50" s="57">
        <v>4.9752469999998807E-2</v>
      </c>
      <c r="H50" s="58">
        <v>3.8733918623327264E-3</v>
      </c>
      <c r="I50" s="58">
        <v>1.0352010025297367E-2</v>
      </c>
    </row>
    <row r="51" spans="1:9" x14ac:dyDescent="0.25">
      <c r="A51" s="49">
        <v>26</v>
      </c>
      <c r="B51" s="56" t="s">
        <v>62</v>
      </c>
      <c r="C51" s="56" t="s">
        <v>31</v>
      </c>
      <c r="D51" s="57">
        <v>11.532049280000001</v>
      </c>
      <c r="E51" s="57">
        <v>12.5014415</v>
      </c>
      <c r="F51" s="57">
        <v>12.596974789999999</v>
      </c>
      <c r="G51" s="57">
        <v>9.5533289999999105E-2</v>
      </c>
      <c r="H51" s="58">
        <v>7.6417819497054881E-3</v>
      </c>
      <c r="I51" s="58">
        <v>1.0113204523000822E-2</v>
      </c>
    </row>
    <row r="52" spans="1:9" x14ac:dyDescent="0.25">
      <c r="A52" s="49">
        <v>27</v>
      </c>
      <c r="B52" s="56" t="s">
        <v>61</v>
      </c>
      <c r="C52" s="56" t="s">
        <v>31</v>
      </c>
      <c r="D52" s="57">
        <v>12.14823983</v>
      </c>
      <c r="E52" s="57">
        <v>12.347294399999999</v>
      </c>
      <c r="F52" s="57">
        <v>12.407751710000001</v>
      </c>
      <c r="G52" s="57">
        <v>6.0457310000002387E-2</v>
      </c>
      <c r="H52" s="58">
        <v>4.8964014334996657E-3</v>
      </c>
      <c r="I52" s="58">
        <v>9.9612909294266531E-3</v>
      </c>
    </row>
    <row r="53" spans="1:9" x14ac:dyDescent="0.25">
      <c r="A53" s="49">
        <v>28</v>
      </c>
      <c r="B53" s="56" t="s">
        <v>53</v>
      </c>
      <c r="C53" s="56" t="s">
        <v>31</v>
      </c>
      <c r="D53" s="57">
        <v>11.618705960000002</v>
      </c>
      <c r="E53" s="57">
        <v>11.701646899999998</v>
      </c>
      <c r="F53" s="57">
        <v>11.768450400000001</v>
      </c>
      <c r="G53" s="57">
        <v>6.6803500000001861E-2</v>
      </c>
      <c r="H53" s="58">
        <v>5.7088972664182738E-3</v>
      </c>
      <c r="I53" s="58">
        <v>9.4480419146723438E-3</v>
      </c>
    </row>
    <row r="54" spans="1:9" x14ac:dyDescent="0.25">
      <c r="A54" s="49">
        <v>29</v>
      </c>
      <c r="B54" s="56" t="s">
        <v>55</v>
      </c>
      <c r="C54" s="56" t="s">
        <v>31</v>
      </c>
      <c r="D54" s="57">
        <v>11.161243410000001</v>
      </c>
      <c r="E54" s="57">
        <v>11.27310623</v>
      </c>
      <c r="F54" s="57">
        <v>11.39671826</v>
      </c>
      <c r="G54" s="57">
        <v>0.12361202999999933</v>
      </c>
      <c r="H54" s="58">
        <v>1.0965214686883983E-2</v>
      </c>
      <c r="I54" s="58">
        <v>9.1496049310104289E-3</v>
      </c>
    </row>
    <row r="55" spans="1:9" x14ac:dyDescent="0.25">
      <c r="A55" s="49">
        <v>30</v>
      </c>
      <c r="B55" s="56" t="s">
        <v>56</v>
      </c>
      <c r="C55" s="56" t="s">
        <v>31</v>
      </c>
      <c r="D55" s="57">
        <v>9.6256678700000009</v>
      </c>
      <c r="E55" s="57">
        <v>9.8152959200000005</v>
      </c>
      <c r="F55" s="57">
        <v>10.068873980000001</v>
      </c>
      <c r="G55" s="57">
        <v>0.25357806000000055</v>
      </c>
      <c r="H55" s="58">
        <v>2.5834988783506846E-2</v>
      </c>
      <c r="I55" s="58">
        <v>8.0835743163427658E-3</v>
      </c>
    </row>
    <row r="56" spans="1:9" x14ac:dyDescent="0.25">
      <c r="A56" s="49">
        <v>31</v>
      </c>
      <c r="B56" s="56" t="s">
        <v>60</v>
      </c>
      <c r="C56" s="56" t="s">
        <v>31</v>
      </c>
      <c r="D56" s="57">
        <v>9.3182120399999988</v>
      </c>
      <c r="E56" s="57">
        <v>9.33286047</v>
      </c>
      <c r="F56" s="57">
        <v>9.3567141099999986</v>
      </c>
      <c r="G56" s="57">
        <v>2.3853639999998733E-2</v>
      </c>
      <c r="H56" s="58">
        <v>2.5558766336082096E-3</v>
      </c>
      <c r="I56" s="58">
        <v>7.5118324069994918E-3</v>
      </c>
    </row>
    <row r="57" spans="1:9" x14ac:dyDescent="0.25">
      <c r="A57" s="49">
        <v>32</v>
      </c>
      <c r="B57" s="56" t="s">
        <v>58</v>
      </c>
      <c r="C57" s="56" t="s">
        <v>31</v>
      </c>
      <c r="D57" s="57">
        <v>8.5280935899999992</v>
      </c>
      <c r="E57" s="57">
        <v>8.9323535800000009</v>
      </c>
      <c r="F57" s="57">
        <v>9.0546151300000002</v>
      </c>
      <c r="G57" s="57">
        <v>0.12226155000000075</v>
      </c>
      <c r="H57" s="58">
        <v>1.3687495563739287E-2</v>
      </c>
      <c r="I57" s="58">
        <v>7.2692988763810723E-3</v>
      </c>
    </row>
    <row r="58" spans="1:9" x14ac:dyDescent="0.25">
      <c r="A58" s="49">
        <v>33</v>
      </c>
      <c r="B58" s="56" t="s">
        <v>305</v>
      </c>
      <c r="C58" s="56" t="s">
        <v>63</v>
      </c>
      <c r="D58" s="57">
        <v>8.7520914399999992</v>
      </c>
      <c r="E58" s="57">
        <v>8.8085147599999996</v>
      </c>
      <c r="F58" s="57">
        <v>8.8662888300000002</v>
      </c>
      <c r="G58" s="57">
        <v>5.7774070000000295E-2</v>
      </c>
      <c r="H58" s="58">
        <v>6.5588889357778976E-3</v>
      </c>
      <c r="I58" s="58">
        <v>7.1181052429325122E-3</v>
      </c>
    </row>
    <row r="59" spans="1:9" x14ac:dyDescent="0.25">
      <c r="A59" s="49">
        <v>34</v>
      </c>
      <c r="B59" s="56" t="s">
        <v>73</v>
      </c>
      <c r="C59" s="56" t="s">
        <v>63</v>
      </c>
      <c r="D59" s="57">
        <v>7.3286083599999996</v>
      </c>
      <c r="E59" s="57">
        <v>7.4329731700000004</v>
      </c>
      <c r="F59" s="57">
        <v>7.4518046</v>
      </c>
      <c r="G59" s="57">
        <v>1.8831429999999701E-2</v>
      </c>
      <c r="H59" s="58">
        <v>2.5334989874582991E-3</v>
      </c>
      <c r="I59" s="58">
        <v>5.982517647416705E-3</v>
      </c>
    </row>
    <row r="60" spans="1:9" x14ac:dyDescent="0.25">
      <c r="A60" s="49">
        <v>35</v>
      </c>
      <c r="B60" s="56" t="s">
        <v>64</v>
      </c>
      <c r="C60" s="56" t="s">
        <v>63</v>
      </c>
      <c r="D60" s="57">
        <v>7.1672211100000007</v>
      </c>
      <c r="E60" s="57">
        <v>7.3530030000000002</v>
      </c>
      <c r="F60" s="57">
        <v>7.3721335199999993</v>
      </c>
      <c r="G60" s="57">
        <v>1.9130519999999554E-2</v>
      </c>
      <c r="H60" s="58">
        <v>2.6017288446638135E-3</v>
      </c>
      <c r="I60" s="58">
        <v>5.9185554707798203E-3</v>
      </c>
    </row>
    <row r="61" spans="1:9" x14ac:dyDescent="0.25">
      <c r="A61" s="49">
        <v>36</v>
      </c>
      <c r="B61" s="56" t="s">
        <v>65</v>
      </c>
      <c r="C61" s="56" t="s">
        <v>63</v>
      </c>
      <c r="D61" s="57">
        <v>6.5406639899999997</v>
      </c>
      <c r="E61" s="57">
        <v>6.6498378899999997</v>
      </c>
      <c r="F61" s="57">
        <v>6.73101167</v>
      </c>
      <c r="G61" s="57">
        <v>8.1173780000000265E-2</v>
      </c>
      <c r="H61" s="58">
        <v>1.2206881031200637E-2</v>
      </c>
      <c r="I61" s="58">
        <v>5.4038448754738936E-3</v>
      </c>
    </row>
    <row r="62" spans="1:9" x14ac:dyDescent="0.25">
      <c r="A62" s="49">
        <v>37</v>
      </c>
      <c r="B62" s="56" t="s">
        <v>67</v>
      </c>
      <c r="C62" s="56" t="s">
        <v>63</v>
      </c>
      <c r="D62" s="57">
        <v>5.74184085</v>
      </c>
      <c r="E62" s="57">
        <v>5.7550635899999998</v>
      </c>
      <c r="F62" s="57">
        <v>5.7746070700000001</v>
      </c>
      <c r="G62" s="57">
        <v>1.9543480000000446E-2</v>
      </c>
      <c r="H62" s="58">
        <v>3.3958755962243759E-3</v>
      </c>
      <c r="I62" s="58">
        <v>4.636016449380902E-3</v>
      </c>
    </row>
    <row r="63" spans="1:9" x14ac:dyDescent="0.25">
      <c r="A63" s="49">
        <v>38</v>
      </c>
      <c r="B63" s="56" t="s">
        <v>69</v>
      </c>
      <c r="C63" s="56" t="s">
        <v>63</v>
      </c>
      <c r="D63" s="57">
        <v>5.3927990499999998</v>
      </c>
      <c r="E63" s="57">
        <v>5.6628168999999993</v>
      </c>
      <c r="F63" s="57">
        <v>5.7016545599999997</v>
      </c>
      <c r="G63" s="57">
        <v>3.8837660000000149E-2</v>
      </c>
      <c r="H63" s="58">
        <v>6.8583640767195123E-3</v>
      </c>
      <c r="I63" s="58">
        <v>4.577448129098007E-3</v>
      </c>
    </row>
    <row r="64" spans="1:9" x14ac:dyDescent="0.25">
      <c r="A64" s="49">
        <v>39</v>
      </c>
      <c r="B64" s="56" t="s">
        <v>66</v>
      </c>
      <c r="C64" s="56" t="s">
        <v>63</v>
      </c>
      <c r="D64" s="57">
        <v>3.47977611</v>
      </c>
      <c r="E64" s="57">
        <v>5.3377252899999998</v>
      </c>
      <c r="F64" s="57">
        <v>5.3541723499999998</v>
      </c>
      <c r="G64" s="57">
        <v>1.644705999999959E-2</v>
      </c>
      <c r="H64" s="58">
        <v>3.0812863357378944E-3</v>
      </c>
      <c r="I64" s="58">
        <v>4.2984796690972776E-3</v>
      </c>
    </row>
    <row r="65" spans="1:9" x14ac:dyDescent="0.25">
      <c r="A65" s="49">
        <v>40</v>
      </c>
      <c r="B65" s="56" t="s">
        <v>68</v>
      </c>
      <c r="C65" s="56" t="s">
        <v>63</v>
      </c>
      <c r="D65" s="57">
        <v>5.1853071699999997</v>
      </c>
      <c r="E65" s="57">
        <v>5.2550999000000003</v>
      </c>
      <c r="F65" s="57">
        <v>5.2679780100000002</v>
      </c>
      <c r="G65" s="57">
        <v>1.2878109999999403E-2</v>
      </c>
      <c r="H65" s="58">
        <v>2.4505928041442947E-3</v>
      </c>
      <c r="I65" s="58">
        <v>4.2292804364500022E-3</v>
      </c>
    </row>
    <row r="66" spans="1:9" x14ac:dyDescent="0.25">
      <c r="A66" s="49">
        <v>41</v>
      </c>
      <c r="B66" s="56" t="s">
        <v>71</v>
      </c>
      <c r="C66" s="56" t="s">
        <v>63</v>
      </c>
      <c r="D66" s="57">
        <v>4.6895928399999995</v>
      </c>
      <c r="E66" s="57">
        <v>4.7607030300000002</v>
      </c>
      <c r="F66" s="57">
        <v>4.7948439699999996</v>
      </c>
      <c r="G66" s="57">
        <v>3.4140939999999481E-2</v>
      </c>
      <c r="H66" s="58">
        <v>7.1714072028558097E-3</v>
      </c>
      <c r="I66" s="58">
        <v>3.8494351646223483E-3</v>
      </c>
    </row>
    <row r="67" spans="1:9" x14ac:dyDescent="0.25">
      <c r="A67" s="49">
        <v>42</v>
      </c>
      <c r="B67" s="56" t="s">
        <v>74</v>
      </c>
      <c r="C67" s="56" t="s">
        <v>63</v>
      </c>
      <c r="D67" s="57">
        <v>4.0296834500000003</v>
      </c>
      <c r="E67" s="57">
        <v>4.1049487100000004</v>
      </c>
      <c r="F67" s="57">
        <v>4.1281943600000002</v>
      </c>
      <c r="G67" s="57">
        <v>2.3245650000000371E-2</v>
      </c>
      <c r="H67" s="58">
        <v>5.6628356752356042E-3</v>
      </c>
      <c r="I67" s="58">
        <v>3.3142301679067259E-3</v>
      </c>
    </row>
    <row r="68" spans="1:9" x14ac:dyDescent="0.25">
      <c r="A68" s="49">
        <v>43</v>
      </c>
      <c r="B68" s="56" t="s">
        <v>72</v>
      </c>
      <c r="C68" s="56" t="s">
        <v>63</v>
      </c>
      <c r="D68" s="57">
        <v>3.2292440500000001</v>
      </c>
      <c r="E68" s="57">
        <v>3.4542903900000002</v>
      </c>
      <c r="F68" s="57">
        <v>3.4621367600000004</v>
      </c>
      <c r="G68" s="57">
        <v>7.8463700000001111E-3</v>
      </c>
      <c r="H68" s="58">
        <v>2.2714853455039464E-3</v>
      </c>
      <c r="I68" s="58">
        <v>2.7795004534163568E-3</v>
      </c>
    </row>
    <row r="69" spans="1:9" x14ac:dyDescent="0.25">
      <c r="A69" s="49">
        <v>44</v>
      </c>
      <c r="B69" s="56" t="s">
        <v>70</v>
      </c>
      <c r="C69" s="56" t="s">
        <v>63</v>
      </c>
      <c r="D69" s="57">
        <v>2.8873547000000004</v>
      </c>
      <c r="E69" s="57">
        <v>2.9372596500000001</v>
      </c>
      <c r="F69" s="57">
        <v>2.8640947400000001</v>
      </c>
      <c r="G69" s="57">
        <v>-7.316490999999968E-2</v>
      </c>
      <c r="H69" s="58">
        <v>-2.4909241510194607E-2</v>
      </c>
      <c r="I69" s="58">
        <v>2.299375553395933E-3</v>
      </c>
    </row>
    <row r="70" spans="1:9" x14ac:dyDescent="0.25">
      <c r="A70" s="49">
        <v>45</v>
      </c>
      <c r="B70" s="56" t="s">
        <v>76</v>
      </c>
      <c r="C70" s="56" t="s">
        <v>75</v>
      </c>
      <c r="D70" s="57">
        <v>1.96034496</v>
      </c>
      <c r="E70" s="57">
        <v>1.97623796</v>
      </c>
      <c r="F70" s="57">
        <v>1.9917719599999999</v>
      </c>
      <c r="G70" s="57">
        <v>1.5533999999999999E-2</v>
      </c>
      <c r="H70" s="58">
        <v>7.8603894441942618E-3</v>
      </c>
      <c r="I70" s="58">
        <v>1.5990503696688128E-3</v>
      </c>
    </row>
    <row r="71" spans="1:9" x14ac:dyDescent="0.25">
      <c r="A71" s="49">
        <v>46</v>
      </c>
      <c r="B71" s="56" t="s">
        <v>77</v>
      </c>
      <c r="C71" s="56" t="s">
        <v>75</v>
      </c>
      <c r="D71" s="57">
        <v>1.11235347</v>
      </c>
      <c r="E71" s="57">
        <v>1.1251659700000001</v>
      </c>
      <c r="F71" s="57">
        <v>1.1386484699999999</v>
      </c>
      <c r="G71" s="57">
        <v>1.34825E-2</v>
      </c>
      <c r="H71" s="58">
        <v>1.1982676653471844E-2</v>
      </c>
      <c r="I71" s="58">
        <v>9.1413891421401872E-4</v>
      </c>
    </row>
    <row r="72" spans="1:9" x14ac:dyDescent="0.25">
      <c r="A72" s="78" t="s">
        <v>78</v>
      </c>
      <c r="B72" s="78"/>
      <c r="C72" s="59" t="s">
        <v>79</v>
      </c>
      <c r="D72" s="60">
        <v>1200.5486667299999</v>
      </c>
      <c r="E72" s="60">
        <v>1229.4511631799999</v>
      </c>
      <c r="F72" s="60">
        <v>1245.59676029</v>
      </c>
      <c r="G72" s="60">
        <v>16.145597110000132</v>
      </c>
      <c r="H72" s="61">
        <v>1.3132361490666475E-2</v>
      </c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30F66-4D64-4927-B7BA-577CEBB13C96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76" t="s">
        <v>205</v>
      </c>
      <c r="B2" s="76"/>
      <c r="C2" s="76"/>
      <c r="D2" s="76"/>
    </row>
    <row r="23" spans="1:9" ht="15.75" x14ac:dyDescent="0.25">
      <c r="A23" s="76" t="s">
        <v>206</v>
      </c>
      <c r="B23" s="76"/>
      <c r="C23" s="76"/>
      <c r="D23" s="76"/>
      <c r="E23" s="76"/>
    </row>
    <row r="24" spans="1:9" x14ac:dyDescent="0.25">
      <c r="A24" s="3" t="s">
        <v>24</v>
      </c>
    </row>
    <row r="25" spans="1:9" s="38" customFormat="1" ht="15" customHeight="1" x14ac:dyDescent="0.25">
      <c r="A25"/>
      <c r="B25"/>
      <c r="C25"/>
      <c r="D25"/>
      <c r="E25"/>
      <c r="F25" s="77" t="s">
        <v>314</v>
      </c>
      <c r="G25" s="77"/>
      <c r="H25" s="77"/>
      <c r="I25"/>
    </row>
    <row r="26" spans="1:9" s="38" customFormat="1" x14ac:dyDescent="0.25">
      <c r="A26" s="40" t="s">
        <v>82</v>
      </c>
      <c r="B26" s="40" t="s">
        <v>83</v>
      </c>
      <c r="C26" s="40" t="s">
        <v>307</v>
      </c>
      <c r="D26" s="40" t="s">
        <v>309</v>
      </c>
      <c r="E26" s="40" t="s">
        <v>315</v>
      </c>
      <c r="F26" s="40" t="s">
        <v>28</v>
      </c>
      <c r="G26" s="40" t="s">
        <v>29</v>
      </c>
      <c r="H26" s="40" t="s">
        <v>84</v>
      </c>
      <c r="I26" s="40" t="s">
        <v>30</v>
      </c>
    </row>
    <row r="27" spans="1:9" ht="33.75" x14ac:dyDescent="0.25">
      <c r="A27" s="49" t="s">
        <v>207</v>
      </c>
      <c r="B27" s="49" t="s">
        <v>208</v>
      </c>
      <c r="C27" s="62">
        <v>306.63001879000007</v>
      </c>
      <c r="D27" s="62">
        <v>438.29294555000001</v>
      </c>
      <c r="E27" s="62">
        <v>584.53489060000015</v>
      </c>
      <c r="F27" s="62">
        <v>146.24194505000014</v>
      </c>
      <c r="G27" s="58">
        <v>0.3336625572800076</v>
      </c>
      <c r="H27" s="58">
        <v>0.31446681713538249</v>
      </c>
      <c r="I27" s="58">
        <v>0.86829057663168774</v>
      </c>
    </row>
    <row r="28" spans="1:9" ht="22.5" x14ac:dyDescent="0.25">
      <c r="A28" s="49" t="s">
        <v>209</v>
      </c>
      <c r="B28" s="49" t="s">
        <v>210</v>
      </c>
      <c r="C28" s="62">
        <v>4.6546725999999996</v>
      </c>
      <c r="D28" s="62">
        <v>6.941650140000001</v>
      </c>
      <c r="E28" s="62">
        <v>9.9463963399999979</v>
      </c>
      <c r="F28" s="62">
        <v>3.0047461999999974</v>
      </c>
      <c r="G28" s="58">
        <v>0.43285762598228511</v>
      </c>
      <c r="H28" s="58">
        <v>0.32178989216532278</v>
      </c>
      <c r="I28" s="58">
        <v>1.4774759133028054E-2</v>
      </c>
    </row>
    <row r="29" spans="1:9" ht="22.5" x14ac:dyDescent="0.25">
      <c r="A29" s="49" t="s">
        <v>211</v>
      </c>
      <c r="B29" s="49" t="s">
        <v>212</v>
      </c>
      <c r="C29" s="62">
        <v>3.6276948399999989</v>
      </c>
      <c r="D29" s="62">
        <v>5.2885934499999996</v>
      </c>
      <c r="E29" s="62">
        <v>8.4909728699999985</v>
      </c>
      <c r="F29" s="62">
        <v>3.2023794199999998</v>
      </c>
      <c r="G29" s="58">
        <v>0.60552573198834192</v>
      </c>
      <c r="H29" s="58">
        <v>0.58566031956946918</v>
      </c>
      <c r="I29" s="58">
        <v>1.2612817212482601E-2</v>
      </c>
    </row>
    <row r="30" spans="1:9" ht="22.5" x14ac:dyDescent="0.25">
      <c r="A30" s="49" t="s">
        <v>213</v>
      </c>
      <c r="B30" s="49" t="s">
        <v>214</v>
      </c>
      <c r="C30" s="62">
        <v>5.925814739999999</v>
      </c>
      <c r="D30" s="62">
        <v>8.9821183300000005</v>
      </c>
      <c r="E30" s="62">
        <v>12.114554640000001</v>
      </c>
      <c r="F30" s="62">
        <v>3.1324363100000006</v>
      </c>
      <c r="G30" s="58">
        <v>0.34874137646770464</v>
      </c>
      <c r="H30" s="58">
        <v>0.33088305128128931</v>
      </c>
      <c r="I30" s="58">
        <v>1.7995424743943739E-2</v>
      </c>
    </row>
    <row r="31" spans="1:9" ht="22.5" x14ac:dyDescent="0.25">
      <c r="A31" s="49" t="s">
        <v>215</v>
      </c>
      <c r="B31" s="49" t="s">
        <v>216</v>
      </c>
      <c r="C31" s="62">
        <v>1.9698972999999995</v>
      </c>
      <c r="D31" s="62">
        <v>2.8117312599999997</v>
      </c>
      <c r="E31" s="62">
        <v>4.2712927800000005</v>
      </c>
      <c r="F31" s="62">
        <v>1.4595615200000005</v>
      </c>
      <c r="G31" s="58">
        <v>0.51909709180385921</v>
      </c>
      <c r="H31" s="58">
        <v>0.51585824742013209</v>
      </c>
      <c r="I31" s="58">
        <v>6.3447423422443071E-3</v>
      </c>
    </row>
    <row r="32" spans="1:9" x14ac:dyDescent="0.25">
      <c r="A32" s="49" t="s">
        <v>217</v>
      </c>
      <c r="B32" s="49" t="s">
        <v>218</v>
      </c>
      <c r="C32" s="62">
        <v>34.18158494</v>
      </c>
      <c r="D32" s="62">
        <v>45.865676290000003</v>
      </c>
      <c r="E32" s="62">
        <v>54.825839729999991</v>
      </c>
      <c r="F32" s="62">
        <v>8.9601634399999828</v>
      </c>
      <c r="G32" s="58">
        <v>0.19535661882202635</v>
      </c>
      <c r="H32" s="58">
        <v>0.16761543406427773</v>
      </c>
      <c r="I32" s="58">
        <v>8.1440408021861505E-2</v>
      </c>
    </row>
    <row r="33" spans="1:9" x14ac:dyDescent="0.25">
      <c r="A33" s="49" t="s">
        <v>219</v>
      </c>
      <c r="B33" s="49" t="s">
        <v>220</v>
      </c>
      <c r="C33" s="62">
        <v>3.4063891699999997</v>
      </c>
      <c r="D33" s="62">
        <v>0</v>
      </c>
      <c r="E33" s="62">
        <v>3.4063891699999997</v>
      </c>
      <c r="F33" s="62">
        <v>3.4063891699999997</v>
      </c>
      <c r="G33" s="58">
        <v>0</v>
      </c>
      <c r="H33" s="58">
        <v>0</v>
      </c>
      <c r="I33" s="58">
        <v>5.0599813017410244E-3</v>
      </c>
    </row>
    <row r="34" spans="1:9" x14ac:dyDescent="0.25">
      <c r="A34" s="63" t="s">
        <v>221</v>
      </c>
      <c r="B34" s="63" t="s">
        <v>222</v>
      </c>
      <c r="C34" s="64">
        <v>356.98968321000007</v>
      </c>
      <c r="D34" s="64">
        <v>508.18271502000016</v>
      </c>
      <c r="E34" s="64">
        <v>673.20192839999993</v>
      </c>
      <c r="F34" s="64">
        <v>165.01921337999983</v>
      </c>
      <c r="G34" s="61">
        <v>0.32472417597577141</v>
      </c>
      <c r="H34" s="61">
        <v>0.30553959406881709</v>
      </c>
    </row>
    <row r="99" spans="3:4" x14ac:dyDescent="0.25">
      <c r="C99" t="s">
        <v>170</v>
      </c>
      <c r="D99" t="s">
        <v>106</v>
      </c>
    </row>
    <row r="100" spans="3:4" x14ac:dyDescent="0.25">
      <c r="C100" s="37" t="s">
        <v>223</v>
      </c>
      <c r="D100" s="31">
        <f>I27</f>
        <v>0.86829057663168774</v>
      </c>
    </row>
    <row r="101" spans="3:4" x14ac:dyDescent="0.25">
      <c r="C101" s="27" t="s">
        <v>224</v>
      </c>
      <c r="D101" s="28">
        <f>I32</f>
        <v>8.1440408021861505E-2</v>
      </c>
    </row>
    <row r="102" spans="3:4" x14ac:dyDescent="0.25">
      <c r="C102" s="27" t="s">
        <v>225</v>
      </c>
      <c r="D102" s="29">
        <f>I30</f>
        <v>1.7995424743943739E-2</v>
      </c>
    </row>
    <row r="103" spans="3:4" x14ac:dyDescent="0.25">
      <c r="C103" s="32" t="s">
        <v>226</v>
      </c>
      <c r="D103" s="31">
        <f>I28+I29+I31+I33</f>
        <v>3.8792299989495987E-2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73D13-62F8-4D2F-9241-3A301B2553D3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76" t="s">
        <v>227</v>
      </c>
      <c r="B2" s="76"/>
      <c r="C2" s="76"/>
      <c r="D2" s="76"/>
    </row>
    <row r="23" spans="1:9" ht="15.75" x14ac:dyDescent="0.25">
      <c r="A23" s="76" t="s">
        <v>228</v>
      </c>
      <c r="B23" s="76"/>
      <c r="C23" s="76"/>
      <c r="D23" s="76"/>
      <c r="E23" s="76"/>
    </row>
    <row r="24" spans="1:9" x14ac:dyDescent="0.25">
      <c r="A24" s="3" t="s">
        <v>24</v>
      </c>
    </row>
    <row r="25" spans="1:9" s="38" customFormat="1" ht="15" customHeight="1" x14ac:dyDescent="0.25">
      <c r="A25"/>
      <c r="B25"/>
      <c r="C25"/>
      <c r="D25"/>
      <c r="E25"/>
      <c r="F25" s="77" t="s">
        <v>314</v>
      </c>
      <c r="G25" s="77"/>
      <c r="H25" s="77"/>
      <c r="I25"/>
    </row>
    <row r="26" spans="1:9" s="38" customFormat="1" x14ac:dyDescent="0.25">
      <c r="A26" s="40" t="s">
        <v>82</v>
      </c>
      <c r="B26" s="40" t="s">
        <v>83</v>
      </c>
      <c r="C26" s="40" t="s">
        <v>307</v>
      </c>
      <c r="D26" s="40" t="s">
        <v>309</v>
      </c>
      <c r="E26" s="40" t="s">
        <v>315</v>
      </c>
      <c r="F26" s="40" t="s">
        <v>28</v>
      </c>
      <c r="G26" s="40" t="s">
        <v>29</v>
      </c>
      <c r="H26" s="40" t="s">
        <v>84</v>
      </c>
      <c r="I26" s="40" t="s">
        <v>30</v>
      </c>
    </row>
    <row r="27" spans="1:9" ht="22.5" x14ac:dyDescent="0.25">
      <c r="A27" s="49" t="s">
        <v>229</v>
      </c>
      <c r="B27" s="49" t="s">
        <v>230</v>
      </c>
      <c r="C27" s="62">
        <v>166.07047299000004</v>
      </c>
      <c r="D27" s="62">
        <v>233.63806578999996</v>
      </c>
      <c r="E27" s="62">
        <v>311.43426302</v>
      </c>
      <c r="F27" s="62">
        <v>77.796197230000018</v>
      </c>
      <c r="G27" s="58">
        <v>0.33297740660088021</v>
      </c>
      <c r="H27" s="58">
        <v>0.30923135947777669</v>
      </c>
      <c r="I27" s="58">
        <v>0.47243117927683098</v>
      </c>
    </row>
    <row r="28" spans="1:9" ht="22.5" x14ac:dyDescent="0.25">
      <c r="A28" s="49" t="s">
        <v>231</v>
      </c>
      <c r="B28" s="49" t="s">
        <v>232</v>
      </c>
      <c r="C28" s="62">
        <v>0.61252884000000007</v>
      </c>
      <c r="D28" s="62">
        <v>0.99906017999999996</v>
      </c>
      <c r="E28" s="62">
        <v>1.4371582300000001</v>
      </c>
      <c r="F28" s="62">
        <v>0.43809805000000007</v>
      </c>
      <c r="G28" s="58">
        <v>0.43851017062856024</v>
      </c>
      <c r="H28" s="58">
        <v>0.43851017062856001</v>
      </c>
      <c r="I28" s="58">
        <v>2.1801016716092702E-3</v>
      </c>
    </row>
    <row r="29" spans="1:9" ht="22.5" x14ac:dyDescent="0.25">
      <c r="A29" s="49" t="s">
        <v>233</v>
      </c>
      <c r="B29" s="49" t="s">
        <v>234</v>
      </c>
      <c r="C29" s="62">
        <v>1.3170962900000001</v>
      </c>
      <c r="D29" s="62">
        <v>1.4869581599999999</v>
      </c>
      <c r="E29" s="62">
        <v>1.8820386799999997</v>
      </c>
      <c r="F29" s="62">
        <v>0.39508051999999977</v>
      </c>
      <c r="G29" s="58">
        <v>0.2656971329980124</v>
      </c>
      <c r="H29" s="58">
        <v>0.12380944868011601</v>
      </c>
      <c r="I29" s="58">
        <v>2.8549644615689282E-3</v>
      </c>
    </row>
    <row r="30" spans="1:9" x14ac:dyDescent="0.25">
      <c r="A30" s="49" t="s">
        <v>235</v>
      </c>
      <c r="B30" s="49" t="s">
        <v>236</v>
      </c>
      <c r="C30" s="62">
        <v>64.545358560000011</v>
      </c>
      <c r="D30" s="62">
        <v>104.40513788000001</v>
      </c>
      <c r="E30" s="62">
        <v>134.88005859999998</v>
      </c>
      <c r="F30" s="62">
        <v>30.474920719999982</v>
      </c>
      <c r="G30" s="58">
        <v>0.29189100592948691</v>
      </c>
      <c r="H30" s="58">
        <v>0.28799268820045154</v>
      </c>
      <c r="I30" s="58">
        <v>0.20460672672111846</v>
      </c>
    </row>
    <row r="31" spans="1:9" ht="22.5" x14ac:dyDescent="0.25">
      <c r="A31" s="49" t="s">
        <v>237</v>
      </c>
      <c r="B31" s="49" t="s">
        <v>238</v>
      </c>
      <c r="C31" s="62">
        <v>91.940471180000003</v>
      </c>
      <c r="D31" s="62">
        <v>130.16446393000001</v>
      </c>
      <c r="E31" s="62">
        <v>178.27741436000002</v>
      </c>
      <c r="F31" s="62">
        <v>48.112950430000005</v>
      </c>
      <c r="G31" s="58">
        <v>0.36963199461163415</v>
      </c>
      <c r="H31" s="58">
        <v>0.34440118905347372</v>
      </c>
      <c r="I31" s="58">
        <v>0.27043848126341286</v>
      </c>
    </row>
    <row r="32" spans="1:9" ht="22.5" x14ac:dyDescent="0.25">
      <c r="A32" s="49" t="s">
        <v>239</v>
      </c>
      <c r="B32" s="49" t="s">
        <v>240</v>
      </c>
      <c r="C32" s="62">
        <v>0.19580401</v>
      </c>
      <c r="D32" s="62">
        <v>0.20906739999999999</v>
      </c>
      <c r="E32" s="62">
        <v>0.33362700999999995</v>
      </c>
      <c r="F32" s="62">
        <v>0.12455960999999996</v>
      </c>
      <c r="G32" s="58">
        <v>0.59578686107924983</v>
      </c>
      <c r="H32" s="58">
        <v>0.57147226205520307</v>
      </c>
      <c r="I32" s="58">
        <v>5.0609653621438934E-4</v>
      </c>
    </row>
    <row r="33" spans="1:9" ht="22.5" x14ac:dyDescent="0.25">
      <c r="A33" s="49" t="s">
        <v>241</v>
      </c>
      <c r="B33" s="49" t="s">
        <v>242</v>
      </c>
      <c r="C33" s="62">
        <v>17.945339599999997</v>
      </c>
      <c r="D33" s="62">
        <v>17.5940805</v>
      </c>
      <c r="E33" s="62">
        <v>20.676044099999999</v>
      </c>
      <c r="F33" s="62">
        <v>3.0819635999999977</v>
      </c>
      <c r="G33" s="58">
        <v>0.17517048418642836</v>
      </c>
      <c r="H33" s="58">
        <v>7.3339925323178845E-2</v>
      </c>
      <c r="I33" s="58">
        <v>3.1364589760361314E-2</v>
      </c>
    </row>
    <row r="34" spans="1:9" ht="33.75" x14ac:dyDescent="0.25">
      <c r="A34" s="49" t="s">
        <v>243</v>
      </c>
      <c r="B34" s="49" t="s">
        <v>244</v>
      </c>
      <c r="C34" s="62">
        <v>6.8035941400000004</v>
      </c>
      <c r="D34" s="62">
        <v>8.4643837400000024</v>
      </c>
      <c r="E34" s="62">
        <v>10.762987240000001</v>
      </c>
      <c r="F34" s="62">
        <v>2.2986034999999982</v>
      </c>
      <c r="G34" s="58">
        <v>0.27156182548027974</v>
      </c>
      <c r="H34" s="58">
        <v>0.26064974459676388</v>
      </c>
      <c r="I34" s="58">
        <v>1.6326947154199748E-2</v>
      </c>
    </row>
    <row r="35" spans="1:9" x14ac:dyDescent="0.25">
      <c r="A35" s="63" t="s">
        <v>245</v>
      </c>
      <c r="B35" s="63" t="s">
        <v>246</v>
      </c>
      <c r="C35" s="64">
        <v>349.43066560999989</v>
      </c>
      <c r="D35" s="64">
        <v>496.96121757999998</v>
      </c>
      <c r="E35" s="64">
        <v>659.21614973999954</v>
      </c>
      <c r="F35" s="64">
        <v>162.25493215999956</v>
      </c>
      <c r="G35" s="61">
        <v>0.32649415370904677</v>
      </c>
      <c r="H35" s="61">
        <v>0.30461771577905955</v>
      </c>
    </row>
    <row r="99" spans="3:4" x14ac:dyDescent="0.25">
      <c r="C99" t="s">
        <v>170</v>
      </c>
      <c r="D99" t="s">
        <v>106</v>
      </c>
    </row>
    <row r="100" spans="3:4" x14ac:dyDescent="0.25">
      <c r="C100" s="37" t="s">
        <v>247</v>
      </c>
      <c r="D100" s="31">
        <f>I27</f>
        <v>0.47243117927683098</v>
      </c>
    </row>
    <row r="101" spans="3:4" x14ac:dyDescent="0.25">
      <c r="C101" s="27" t="s">
        <v>248</v>
      </c>
      <c r="D101" s="28">
        <f>I31</f>
        <v>0.27043848126341286</v>
      </c>
    </row>
    <row r="102" spans="3:4" x14ac:dyDescent="0.25">
      <c r="C102" s="27" t="s">
        <v>249</v>
      </c>
      <c r="D102" s="29">
        <f>I30</f>
        <v>0.20460672672111846</v>
      </c>
    </row>
    <row r="103" spans="3:4" x14ac:dyDescent="0.25">
      <c r="C103" s="32" t="s">
        <v>250</v>
      </c>
      <c r="D103" s="31">
        <f>I28+I29+I32+I33+I34</f>
        <v>5.3232699583953644E-2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499984740745262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2" width="16" style="23"/>
    <col min="3" max="3" width="16" style="24"/>
    <col min="8" max="8" width="16" style="39"/>
  </cols>
  <sheetData>
    <row r="2" spans="1:3" ht="15.75" x14ac:dyDescent="0.25">
      <c r="A2" s="34" t="s">
        <v>22</v>
      </c>
      <c r="B2" s="33"/>
      <c r="C2" s="33"/>
    </row>
    <row r="4" spans="1:3" x14ac:dyDescent="0.25">
      <c r="A4"/>
    </row>
    <row r="22" spans="1:9" ht="15.75" x14ac:dyDescent="0.25">
      <c r="A22" s="76" t="s">
        <v>23</v>
      </c>
      <c r="B22" s="76"/>
      <c r="C22" s="76"/>
      <c r="D22" s="76"/>
    </row>
    <row r="23" spans="1:9" x14ac:dyDescent="0.25">
      <c r="A23" s="2" t="s">
        <v>24</v>
      </c>
    </row>
    <row r="24" spans="1:9" ht="15" customHeight="1" x14ac:dyDescent="0.25">
      <c r="B24"/>
      <c r="C24"/>
      <c r="G24" s="77" t="s">
        <v>314</v>
      </c>
      <c r="H24" s="77"/>
      <c r="I24" s="77"/>
    </row>
    <row r="25" spans="1:9" x14ac:dyDescent="0.25">
      <c r="A25" s="40" t="s">
        <v>25</v>
      </c>
      <c r="B25" s="40" t="s">
        <v>27</v>
      </c>
      <c r="C25" s="40" t="s">
        <v>26</v>
      </c>
      <c r="D25" s="40" t="s">
        <v>307</v>
      </c>
      <c r="E25" s="40" t="s">
        <v>309</v>
      </c>
      <c r="F25" s="40" t="s">
        <v>315</v>
      </c>
      <c r="G25" s="40" t="s">
        <v>28</v>
      </c>
      <c r="H25" s="40" t="s">
        <v>29</v>
      </c>
      <c r="I25" s="40" t="s">
        <v>30</v>
      </c>
    </row>
    <row r="26" spans="1:9" x14ac:dyDescent="0.25">
      <c r="A26" s="49">
        <v>1</v>
      </c>
      <c r="B26" s="56" t="s">
        <v>32</v>
      </c>
      <c r="C26" s="56" t="s">
        <v>31</v>
      </c>
      <c r="D26" s="57">
        <v>1527.0743358399986</v>
      </c>
      <c r="E26" s="57">
        <v>1513.3090793100007</v>
      </c>
      <c r="F26" s="57">
        <v>1521.1640990300004</v>
      </c>
      <c r="G26" s="57">
        <v>7.85501971999979</v>
      </c>
      <c r="H26" s="58">
        <v>5.1906248547595561E-3</v>
      </c>
      <c r="I26" s="58">
        <v>0.10128961492786777</v>
      </c>
    </row>
    <row r="27" spans="1:9" x14ac:dyDescent="0.25">
      <c r="A27" s="49">
        <v>2</v>
      </c>
      <c r="B27" s="56" t="s">
        <v>34</v>
      </c>
      <c r="C27" s="56" t="s">
        <v>31</v>
      </c>
      <c r="D27" s="57">
        <v>1202.8203029500003</v>
      </c>
      <c r="E27" s="57">
        <v>1207.0416405600006</v>
      </c>
      <c r="F27" s="57">
        <v>1204.3835153700002</v>
      </c>
      <c r="G27" s="57">
        <v>-2.658125190000534</v>
      </c>
      <c r="H27" s="58">
        <v>-2.2021818474856516E-3</v>
      </c>
      <c r="I27" s="58">
        <v>8.0196175136587361E-2</v>
      </c>
    </row>
    <row r="28" spans="1:9" x14ac:dyDescent="0.25">
      <c r="A28" s="49">
        <v>3</v>
      </c>
      <c r="B28" s="56" t="s">
        <v>35</v>
      </c>
      <c r="C28" s="56" t="s">
        <v>31</v>
      </c>
      <c r="D28" s="57">
        <v>1021.1751730500006</v>
      </c>
      <c r="E28" s="57">
        <v>1015.2339463399994</v>
      </c>
      <c r="F28" s="57">
        <v>1025.3609381900005</v>
      </c>
      <c r="G28" s="57">
        <v>10.126991850001097</v>
      </c>
      <c r="H28" s="58">
        <v>9.9750327365527146E-3</v>
      </c>
      <c r="I28" s="58">
        <v>6.827561514077915E-2</v>
      </c>
    </row>
    <row r="29" spans="1:9" x14ac:dyDescent="0.25">
      <c r="A29" s="49">
        <v>4</v>
      </c>
      <c r="B29" s="56" t="s">
        <v>33</v>
      </c>
      <c r="C29" s="56" t="s">
        <v>31</v>
      </c>
      <c r="D29" s="57">
        <v>1090.2160454500001</v>
      </c>
      <c r="E29" s="57">
        <v>1059.0822948</v>
      </c>
      <c r="F29" s="57">
        <v>1020.5811677900002</v>
      </c>
      <c r="G29" s="57">
        <v>-38.50112700999987</v>
      </c>
      <c r="H29" s="58">
        <v>-3.6353291145586122E-2</v>
      </c>
      <c r="I29" s="58">
        <v>6.7957345005710643E-2</v>
      </c>
    </row>
    <row r="30" spans="1:9" x14ac:dyDescent="0.25">
      <c r="A30" s="49">
        <v>5</v>
      </c>
      <c r="B30" s="56" t="s">
        <v>36</v>
      </c>
      <c r="C30" s="56" t="s">
        <v>31</v>
      </c>
      <c r="D30" s="57">
        <v>701.56287220000013</v>
      </c>
      <c r="E30" s="57">
        <v>692.27756254999963</v>
      </c>
      <c r="F30" s="57">
        <v>691.72661545000005</v>
      </c>
      <c r="G30" s="57">
        <v>-0.55094709999954705</v>
      </c>
      <c r="H30" s="58">
        <v>-7.9584711364923805E-4</v>
      </c>
      <c r="I30" s="58">
        <v>4.6059936964700843E-2</v>
      </c>
    </row>
    <row r="31" spans="1:9" x14ac:dyDescent="0.25">
      <c r="A31" s="49">
        <v>6</v>
      </c>
      <c r="B31" s="56" t="s">
        <v>37</v>
      </c>
      <c r="C31" s="56" t="s">
        <v>31</v>
      </c>
      <c r="D31" s="57">
        <v>662.96948157000008</v>
      </c>
      <c r="E31" s="57">
        <v>663.87644311999975</v>
      </c>
      <c r="F31" s="57">
        <v>662.81932423000035</v>
      </c>
      <c r="G31" s="57">
        <v>-1.0571188899993897</v>
      </c>
      <c r="H31" s="58">
        <v>-1.5923428236604999E-3</v>
      </c>
      <c r="I31" s="58">
        <v>4.4135089804457843E-2</v>
      </c>
    </row>
    <row r="32" spans="1:9" x14ac:dyDescent="0.25">
      <c r="A32" s="49">
        <v>7</v>
      </c>
      <c r="B32" s="56" t="s">
        <v>38</v>
      </c>
      <c r="C32" s="56" t="s">
        <v>31</v>
      </c>
      <c r="D32" s="57">
        <v>622.62257611999996</v>
      </c>
      <c r="E32" s="57">
        <v>624.32032034000008</v>
      </c>
      <c r="F32" s="57">
        <v>629.54603893000012</v>
      </c>
      <c r="G32" s="57">
        <v>5.2257185900000334</v>
      </c>
      <c r="H32" s="58">
        <v>8.3702522883672067E-3</v>
      </c>
      <c r="I32" s="58">
        <v>4.1919524595174236E-2</v>
      </c>
    </row>
    <row r="33" spans="1:9" x14ac:dyDescent="0.25">
      <c r="A33" s="49">
        <v>8</v>
      </c>
      <c r="B33" s="56" t="s">
        <v>39</v>
      </c>
      <c r="C33" s="56" t="s">
        <v>31</v>
      </c>
      <c r="D33" s="57">
        <v>599.14646900999935</v>
      </c>
      <c r="E33" s="57">
        <v>601.26333061000025</v>
      </c>
      <c r="F33" s="57">
        <v>598.62517369999966</v>
      </c>
      <c r="G33" s="57">
        <v>-2.6381569100005628</v>
      </c>
      <c r="H33" s="58">
        <v>-4.3876896788701061E-3</v>
      </c>
      <c r="I33" s="58">
        <v>3.9860599766235405E-2</v>
      </c>
    </row>
    <row r="34" spans="1:9" x14ac:dyDescent="0.25">
      <c r="A34" s="49">
        <v>9</v>
      </c>
      <c r="B34" s="56" t="s">
        <v>41</v>
      </c>
      <c r="C34" s="56" t="s">
        <v>31</v>
      </c>
      <c r="D34" s="57">
        <v>546.47793788000001</v>
      </c>
      <c r="E34" s="57">
        <v>555.89326515999994</v>
      </c>
      <c r="F34" s="57">
        <v>559.01508760000013</v>
      </c>
      <c r="G34" s="57">
        <v>3.1218224400001766</v>
      </c>
      <c r="H34" s="58">
        <v>5.6158666342209377E-3</v>
      </c>
      <c r="I34" s="58">
        <v>3.7223086580848615E-2</v>
      </c>
    </row>
    <row r="35" spans="1:9" x14ac:dyDescent="0.25">
      <c r="A35" s="49">
        <v>10</v>
      </c>
      <c r="B35" s="56" t="s">
        <v>40</v>
      </c>
      <c r="C35" s="56" t="s">
        <v>31</v>
      </c>
      <c r="D35" s="57">
        <v>542.89924293000024</v>
      </c>
      <c r="E35" s="57">
        <v>541.84140193000019</v>
      </c>
      <c r="F35" s="57">
        <v>536.23416674000032</v>
      </c>
      <c r="G35" s="57">
        <v>-5.6072351899998782</v>
      </c>
      <c r="H35" s="58">
        <v>-1.0348480514828342E-2</v>
      </c>
      <c r="I35" s="58">
        <v>3.5706175484220039E-2</v>
      </c>
    </row>
    <row r="36" spans="1:9" x14ac:dyDescent="0.25">
      <c r="A36" s="49">
        <v>11</v>
      </c>
      <c r="B36" s="56" t="s">
        <v>42</v>
      </c>
      <c r="C36" s="56" t="s">
        <v>31</v>
      </c>
      <c r="D36" s="57">
        <v>503.4191583600001</v>
      </c>
      <c r="E36" s="57">
        <v>515.36667295999985</v>
      </c>
      <c r="F36" s="57">
        <v>517.47993624000026</v>
      </c>
      <c r="G36" s="57">
        <v>2.1132632800003885</v>
      </c>
      <c r="H36" s="58">
        <v>4.1005043416232102E-3</v>
      </c>
      <c r="I36" s="58">
        <v>3.4457389250818399E-2</v>
      </c>
    </row>
    <row r="37" spans="1:9" x14ac:dyDescent="0.25">
      <c r="A37" s="49">
        <v>12</v>
      </c>
      <c r="B37" s="56" t="s">
        <v>43</v>
      </c>
      <c r="C37" s="56" t="s">
        <v>31</v>
      </c>
      <c r="D37" s="57">
        <v>500.22889832999999</v>
      </c>
      <c r="E37" s="57">
        <v>502.57919313999997</v>
      </c>
      <c r="F37" s="57">
        <v>503.35391873999998</v>
      </c>
      <c r="G37" s="57">
        <v>0.77472560000002388</v>
      </c>
      <c r="H37" s="58">
        <v>1.541499549871365E-3</v>
      </c>
      <c r="I37" s="58">
        <v>3.3516781413733807E-2</v>
      </c>
    </row>
    <row r="38" spans="1:9" x14ac:dyDescent="0.25">
      <c r="A38" s="49">
        <v>13</v>
      </c>
      <c r="B38" s="56" t="s">
        <v>44</v>
      </c>
      <c r="C38" s="56" t="s">
        <v>31</v>
      </c>
      <c r="D38" s="57">
        <v>476.32155482999985</v>
      </c>
      <c r="E38" s="57">
        <v>473.85042202000005</v>
      </c>
      <c r="F38" s="57">
        <v>476.98350377999986</v>
      </c>
      <c r="G38" s="57">
        <v>3.1330817599998118</v>
      </c>
      <c r="H38" s="58">
        <v>6.61196363747793E-3</v>
      </c>
      <c r="I38" s="58">
        <v>3.1760857001311933E-2</v>
      </c>
    </row>
    <row r="39" spans="1:9" x14ac:dyDescent="0.25">
      <c r="A39" s="49">
        <v>14</v>
      </c>
      <c r="B39" s="56" t="s">
        <v>46</v>
      </c>
      <c r="C39" s="56" t="s">
        <v>31</v>
      </c>
      <c r="D39" s="57">
        <v>420.46129420000005</v>
      </c>
      <c r="E39" s="57">
        <v>421.42915546000006</v>
      </c>
      <c r="F39" s="57">
        <v>421.35368856000014</v>
      </c>
      <c r="G39" s="57">
        <v>-7.5466899999916556E-2</v>
      </c>
      <c r="H39" s="58">
        <v>-1.7907375183271937E-4</v>
      </c>
      <c r="I39" s="58">
        <v>2.8056639576160169E-2</v>
      </c>
    </row>
    <row r="40" spans="1:9" x14ac:dyDescent="0.25">
      <c r="A40" s="49">
        <v>15</v>
      </c>
      <c r="B40" s="56" t="s">
        <v>45</v>
      </c>
      <c r="C40" s="56" t="s">
        <v>31</v>
      </c>
      <c r="D40" s="57">
        <v>417.02528378000011</v>
      </c>
      <c r="E40" s="57">
        <v>416.24695076</v>
      </c>
      <c r="F40" s="57">
        <v>410.1523159599999</v>
      </c>
      <c r="G40" s="57">
        <v>-6.0946348000000716</v>
      </c>
      <c r="H40" s="58">
        <v>-1.4641872544344766E-2</v>
      </c>
      <c r="I40" s="58">
        <v>2.7310774801911894E-2</v>
      </c>
    </row>
    <row r="41" spans="1:9" x14ac:dyDescent="0.25">
      <c r="A41" s="49">
        <v>16</v>
      </c>
      <c r="B41" s="56" t="s">
        <v>47</v>
      </c>
      <c r="C41" s="56" t="s">
        <v>31</v>
      </c>
      <c r="D41" s="57">
        <v>388.26974280999991</v>
      </c>
      <c r="E41" s="57">
        <v>392.4932347099998</v>
      </c>
      <c r="F41" s="57">
        <v>388.65633602999992</v>
      </c>
      <c r="G41" s="57">
        <v>-3.8368986799998881</v>
      </c>
      <c r="H41" s="58">
        <v>-9.7757065362791412E-3</v>
      </c>
      <c r="I41" s="58">
        <v>2.587942394963022E-2</v>
      </c>
    </row>
    <row r="42" spans="1:9" x14ac:dyDescent="0.25">
      <c r="A42" s="49">
        <v>17</v>
      </c>
      <c r="B42" s="56" t="s">
        <v>48</v>
      </c>
      <c r="C42" s="56" t="s">
        <v>31</v>
      </c>
      <c r="D42" s="57">
        <v>326.38396968999984</v>
      </c>
      <c r="E42" s="57">
        <v>325.97974601999994</v>
      </c>
      <c r="F42" s="57">
        <v>325.40248694000007</v>
      </c>
      <c r="G42" s="57">
        <v>-0.57725907999986414</v>
      </c>
      <c r="H42" s="58">
        <v>-1.7708433945600025E-3</v>
      </c>
      <c r="I42" s="58">
        <v>2.1667545677511477E-2</v>
      </c>
    </row>
    <row r="43" spans="1:9" x14ac:dyDescent="0.25">
      <c r="A43" s="49">
        <v>18</v>
      </c>
      <c r="B43" s="56" t="s">
        <v>49</v>
      </c>
      <c r="C43" s="56" t="s">
        <v>31</v>
      </c>
      <c r="D43" s="57">
        <v>322.73875769000011</v>
      </c>
      <c r="E43" s="57">
        <v>323.72188714000015</v>
      </c>
      <c r="F43" s="57">
        <v>319.83319762000008</v>
      </c>
      <c r="G43" s="57">
        <v>-3.8886895200001002</v>
      </c>
      <c r="H43" s="58">
        <v>-1.2012439302006035E-2</v>
      </c>
      <c r="I43" s="58">
        <v>2.1296703918226991E-2</v>
      </c>
    </row>
    <row r="44" spans="1:9" x14ac:dyDescent="0.25">
      <c r="A44" s="49">
        <v>19</v>
      </c>
      <c r="B44" s="56" t="s">
        <v>50</v>
      </c>
      <c r="C44" s="56" t="s">
        <v>31</v>
      </c>
      <c r="D44" s="57">
        <v>315.13407411999987</v>
      </c>
      <c r="E44" s="57">
        <v>315.89911170000005</v>
      </c>
      <c r="F44" s="57">
        <v>318.59531607999998</v>
      </c>
      <c r="G44" s="57">
        <v>2.6962043799999358</v>
      </c>
      <c r="H44" s="58">
        <v>8.5350172891921275E-3</v>
      </c>
      <c r="I44" s="58">
        <v>2.1214277213183873E-2</v>
      </c>
    </row>
    <row r="45" spans="1:9" x14ac:dyDescent="0.25">
      <c r="A45" s="49">
        <v>20</v>
      </c>
      <c r="B45" s="56" t="s">
        <v>51</v>
      </c>
      <c r="C45" s="56" t="s">
        <v>31</v>
      </c>
      <c r="D45" s="57">
        <v>281.73413236000005</v>
      </c>
      <c r="E45" s="57">
        <v>288.27178945999998</v>
      </c>
      <c r="F45" s="57">
        <v>290.32079523999994</v>
      </c>
      <c r="G45" s="57">
        <v>2.0490057799999715</v>
      </c>
      <c r="H45" s="58">
        <v>7.1078955864472037E-3</v>
      </c>
      <c r="I45" s="58">
        <v>1.9331564276440359E-2</v>
      </c>
    </row>
    <row r="46" spans="1:9" x14ac:dyDescent="0.25">
      <c r="A46" s="49">
        <v>21</v>
      </c>
      <c r="B46" s="56" t="s">
        <v>52</v>
      </c>
      <c r="C46" s="56" t="s">
        <v>31</v>
      </c>
      <c r="D46" s="57">
        <v>269.30159627</v>
      </c>
      <c r="E46" s="57">
        <v>270.07271830999997</v>
      </c>
      <c r="F46" s="57">
        <v>270.50416552000002</v>
      </c>
      <c r="G46" s="57">
        <v>0.43144721000009773</v>
      </c>
      <c r="H46" s="58">
        <v>1.5975223736033415E-3</v>
      </c>
      <c r="I46" s="58">
        <v>1.8012036163209923E-2</v>
      </c>
    </row>
    <row r="47" spans="1:9" x14ac:dyDescent="0.25">
      <c r="A47" s="49">
        <v>22</v>
      </c>
      <c r="B47" s="56" t="s">
        <v>308</v>
      </c>
      <c r="C47" s="56" t="s">
        <v>31</v>
      </c>
      <c r="D47" s="57">
        <v>258.57954068000004</v>
      </c>
      <c r="E47" s="57">
        <v>259.75392557999993</v>
      </c>
      <c r="F47" s="57">
        <v>257.67652593999998</v>
      </c>
      <c r="G47" s="57">
        <v>-2.0773996399999857</v>
      </c>
      <c r="H47" s="58">
        <v>-7.9975678341006658E-3</v>
      </c>
      <c r="I47" s="58">
        <v>1.7157883298098125E-2</v>
      </c>
    </row>
    <row r="48" spans="1:9" x14ac:dyDescent="0.25">
      <c r="A48" s="49">
        <v>23</v>
      </c>
      <c r="B48" s="56" t="s">
        <v>53</v>
      </c>
      <c r="C48" s="56" t="s">
        <v>31</v>
      </c>
      <c r="D48" s="57">
        <v>192.45743016</v>
      </c>
      <c r="E48" s="57">
        <v>170.46261473999996</v>
      </c>
      <c r="F48" s="57">
        <v>189.91711533999998</v>
      </c>
      <c r="G48" s="57">
        <v>19.454500600000024</v>
      </c>
      <c r="H48" s="58">
        <v>0.11412766740480441</v>
      </c>
      <c r="I48" s="58">
        <v>1.264599361322467E-2</v>
      </c>
    </row>
    <row r="49" spans="1:9" x14ac:dyDescent="0.25">
      <c r="A49" s="49">
        <v>24</v>
      </c>
      <c r="B49" s="56" t="s">
        <v>54</v>
      </c>
      <c r="C49" s="56" t="s">
        <v>31</v>
      </c>
      <c r="D49" s="57">
        <v>187.34854297999996</v>
      </c>
      <c r="E49" s="57">
        <v>187.25813152000003</v>
      </c>
      <c r="F49" s="57">
        <v>185.67436988999995</v>
      </c>
      <c r="G49" s="57">
        <v>-1.5837616300000847</v>
      </c>
      <c r="H49" s="58">
        <v>-8.4576387532251524E-3</v>
      </c>
      <c r="I49" s="58">
        <v>1.2363482309453104E-2</v>
      </c>
    </row>
    <row r="50" spans="1:9" x14ac:dyDescent="0.25">
      <c r="A50" s="49">
        <v>25</v>
      </c>
      <c r="B50" s="56" t="s">
        <v>55</v>
      </c>
      <c r="C50" s="56" t="s">
        <v>31</v>
      </c>
      <c r="D50" s="57">
        <v>154.83235980000006</v>
      </c>
      <c r="E50" s="57">
        <v>154.19702117999995</v>
      </c>
      <c r="F50" s="57">
        <v>154.18835506999997</v>
      </c>
      <c r="G50" s="57">
        <v>-8.6661099999845032E-3</v>
      </c>
      <c r="H50" s="58">
        <v>-5.620153965145817E-5</v>
      </c>
      <c r="I50" s="58">
        <v>1.0266925916382433E-2</v>
      </c>
    </row>
    <row r="51" spans="1:9" x14ac:dyDescent="0.25">
      <c r="A51" s="49">
        <v>26</v>
      </c>
      <c r="B51" s="56" t="s">
        <v>56</v>
      </c>
      <c r="C51" s="56" t="s">
        <v>31</v>
      </c>
      <c r="D51" s="57">
        <v>143.69077087000005</v>
      </c>
      <c r="E51" s="57">
        <v>142.97502775000001</v>
      </c>
      <c r="F51" s="57">
        <v>143.63124963999996</v>
      </c>
      <c r="G51" s="57">
        <v>0.6562218899999559</v>
      </c>
      <c r="H51" s="58">
        <v>4.5897657816678121E-3</v>
      </c>
      <c r="I51" s="58">
        <v>9.5639609013393623E-3</v>
      </c>
    </row>
    <row r="52" spans="1:9" x14ac:dyDescent="0.25">
      <c r="A52" s="49">
        <v>27</v>
      </c>
      <c r="B52" s="56" t="s">
        <v>57</v>
      </c>
      <c r="C52" s="56" t="s">
        <v>31</v>
      </c>
      <c r="D52" s="57">
        <v>136.07002721999996</v>
      </c>
      <c r="E52" s="57">
        <v>136.85230822</v>
      </c>
      <c r="F52" s="57">
        <v>135.24249059999991</v>
      </c>
      <c r="G52" s="57">
        <v>-1.6098176200000942</v>
      </c>
      <c r="H52" s="58">
        <v>-1.1763174775336603E-2</v>
      </c>
      <c r="I52" s="58">
        <v>9.0053793693231268E-3</v>
      </c>
    </row>
    <row r="53" spans="1:9" x14ac:dyDescent="0.25">
      <c r="A53" s="49">
        <v>28</v>
      </c>
      <c r="B53" s="56" t="s">
        <v>58</v>
      </c>
      <c r="C53" s="56" t="s">
        <v>31</v>
      </c>
      <c r="D53" s="57">
        <v>128.91634563999997</v>
      </c>
      <c r="E53" s="57">
        <v>128.95278852999999</v>
      </c>
      <c r="F53" s="57">
        <v>128.60189441999995</v>
      </c>
      <c r="G53" s="57">
        <v>-0.35089411000002918</v>
      </c>
      <c r="H53" s="58">
        <v>-2.7211052509996409E-3</v>
      </c>
      <c r="I53" s="58">
        <v>8.5632025979987328E-3</v>
      </c>
    </row>
    <row r="54" spans="1:9" x14ac:dyDescent="0.25">
      <c r="A54" s="49">
        <v>29</v>
      </c>
      <c r="B54" s="56" t="s">
        <v>59</v>
      </c>
      <c r="C54" s="56" t="s">
        <v>31</v>
      </c>
      <c r="D54" s="57">
        <v>123.02448028000002</v>
      </c>
      <c r="E54" s="57">
        <v>122.80840372000003</v>
      </c>
      <c r="F54" s="57">
        <v>123.22852516999998</v>
      </c>
      <c r="G54" s="57">
        <v>0.42012144999995826</v>
      </c>
      <c r="H54" s="58">
        <v>3.4209503362475444E-3</v>
      </c>
      <c r="I54" s="58">
        <v>8.2054065505211445E-3</v>
      </c>
    </row>
    <row r="55" spans="1:9" x14ac:dyDescent="0.25">
      <c r="A55" s="49">
        <v>30</v>
      </c>
      <c r="B55" s="56" t="s">
        <v>60</v>
      </c>
      <c r="C55" s="56" t="s">
        <v>31</v>
      </c>
      <c r="D55" s="57">
        <v>113.97625902000006</v>
      </c>
      <c r="E55" s="57">
        <v>113.67676894000004</v>
      </c>
      <c r="F55" s="57">
        <v>113.93884262000005</v>
      </c>
      <c r="G55" s="57">
        <v>0.26207368000000714</v>
      </c>
      <c r="H55" s="58">
        <v>2.3054286504073031E-3</v>
      </c>
      <c r="I55" s="58">
        <v>7.5868353070296362E-3</v>
      </c>
    </row>
    <row r="56" spans="1:9" x14ac:dyDescent="0.25">
      <c r="A56" s="49">
        <v>31</v>
      </c>
      <c r="B56" s="56" t="s">
        <v>61</v>
      </c>
      <c r="C56" s="56" t="s">
        <v>31</v>
      </c>
      <c r="D56" s="57">
        <v>106.49690840999997</v>
      </c>
      <c r="E56" s="57">
        <v>106.85014177999999</v>
      </c>
      <c r="F56" s="57">
        <v>107.66671884000004</v>
      </c>
      <c r="G56" s="57">
        <v>0.81657706000006203</v>
      </c>
      <c r="H56" s="58">
        <v>7.642264637152848E-3</v>
      </c>
      <c r="I56" s="58">
        <v>7.1691939737499235E-3</v>
      </c>
    </row>
    <row r="57" spans="1:9" x14ac:dyDescent="0.25">
      <c r="A57" s="49">
        <v>32</v>
      </c>
      <c r="B57" s="56" t="s">
        <v>62</v>
      </c>
      <c r="C57" s="56" t="s">
        <v>31</v>
      </c>
      <c r="D57" s="57">
        <v>96.575286089999949</v>
      </c>
      <c r="E57" s="57">
        <v>97.04550832999999</v>
      </c>
      <c r="F57" s="57">
        <v>98.702946779999991</v>
      </c>
      <c r="G57" s="57">
        <v>1.657438450000003</v>
      </c>
      <c r="H57" s="58">
        <v>1.7078981588348627E-2</v>
      </c>
      <c r="I57" s="58">
        <v>6.5723241022892769E-3</v>
      </c>
    </row>
    <row r="58" spans="1:9" x14ac:dyDescent="0.25">
      <c r="A58" s="49">
        <v>33</v>
      </c>
      <c r="B58" s="56" t="s">
        <v>64</v>
      </c>
      <c r="C58" s="56" t="s">
        <v>63</v>
      </c>
      <c r="D58" s="57">
        <v>78.751879870000039</v>
      </c>
      <c r="E58" s="57">
        <v>78.692514130000049</v>
      </c>
      <c r="F58" s="57">
        <v>78.407038119999953</v>
      </c>
      <c r="G58" s="57">
        <v>-0.28547601000009476</v>
      </c>
      <c r="H58" s="58">
        <v>-3.6277403658559991E-3</v>
      </c>
      <c r="I58" s="58">
        <v>5.2208822860555929E-3</v>
      </c>
    </row>
    <row r="59" spans="1:9" x14ac:dyDescent="0.25">
      <c r="A59" s="49">
        <v>34</v>
      </c>
      <c r="B59" s="56" t="s">
        <v>65</v>
      </c>
      <c r="C59" s="56" t="s">
        <v>63</v>
      </c>
      <c r="D59" s="57">
        <v>71.635753879999996</v>
      </c>
      <c r="E59" s="57">
        <v>72.13543842</v>
      </c>
      <c r="F59" s="57">
        <v>72.977975430000001</v>
      </c>
      <c r="G59" s="57">
        <v>0.84253701000000536</v>
      </c>
      <c r="H59" s="58">
        <v>1.1679931923258495E-2</v>
      </c>
      <c r="I59" s="58">
        <v>4.8593777845754383E-3</v>
      </c>
    </row>
    <row r="60" spans="1:9" x14ac:dyDescent="0.25">
      <c r="A60" s="49">
        <v>35</v>
      </c>
      <c r="B60" s="56" t="s">
        <v>305</v>
      </c>
      <c r="C60" s="56" t="s">
        <v>63</v>
      </c>
      <c r="D60" s="57">
        <v>73.200515820000035</v>
      </c>
      <c r="E60" s="57">
        <v>72.576760789999994</v>
      </c>
      <c r="F60" s="57">
        <v>70.684185680000013</v>
      </c>
      <c r="G60" s="57">
        <v>-1.8925751099999846</v>
      </c>
      <c r="H60" s="58">
        <v>-2.6076874875638614E-2</v>
      </c>
      <c r="I60" s="58">
        <v>4.7066414159935444E-3</v>
      </c>
    </row>
    <row r="61" spans="1:9" x14ac:dyDescent="0.25">
      <c r="A61" s="49">
        <v>36</v>
      </c>
      <c r="B61" s="56" t="s">
        <v>66</v>
      </c>
      <c r="C61" s="56" t="s">
        <v>63</v>
      </c>
      <c r="D61" s="57">
        <v>62.601050819999983</v>
      </c>
      <c r="E61" s="57">
        <v>62.949181219999964</v>
      </c>
      <c r="F61" s="57">
        <v>62.294555919999993</v>
      </c>
      <c r="G61" s="57">
        <v>-0.65462529999996721</v>
      </c>
      <c r="H61" s="58">
        <v>-1.0399266317891079E-2</v>
      </c>
      <c r="I61" s="58">
        <v>4.1480019054241975E-3</v>
      </c>
    </row>
    <row r="62" spans="1:9" x14ac:dyDescent="0.25">
      <c r="A62" s="49">
        <v>37</v>
      </c>
      <c r="B62" s="56" t="s">
        <v>69</v>
      </c>
      <c r="C62" s="56" t="s">
        <v>63</v>
      </c>
      <c r="D62" s="57">
        <v>55.858996790000013</v>
      </c>
      <c r="E62" s="57">
        <v>55.885376000000008</v>
      </c>
      <c r="F62" s="57">
        <v>56.169955719999997</v>
      </c>
      <c r="G62" s="57">
        <v>0.28457971999999138</v>
      </c>
      <c r="H62" s="58">
        <v>5.0922037278588106E-3</v>
      </c>
      <c r="I62" s="58">
        <v>3.7401837112920034E-3</v>
      </c>
    </row>
    <row r="63" spans="1:9" x14ac:dyDescent="0.25">
      <c r="A63" s="49">
        <v>38</v>
      </c>
      <c r="B63" s="56" t="s">
        <v>68</v>
      </c>
      <c r="C63" s="56" t="s">
        <v>63</v>
      </c>
      <c r="D63" s="57">
        <v>53.438119069999999</v>
      </c>
      <c r="E63" s="57">
        <v>53.432222019999998</v>
      </c>
      <c r="F63" s="57">
        <v>52.731488149999997</v>
      </c>
      <c r="G63" s="57">
        <v>-0.70073386999999732</v>
      </c>
      <c r="H63" s="58">
        <v>-1.3114443747776547E-2</v>
      </c>
      <c r="I63" s="58">
        <v>3.5112267852579551E-3</v>
      </c>
    </row>
    <row r="64" spans="1:9" x14ac:dyDescent="0.25">
      <c r="A64" s="49">
        <v>39</v>
      </c>
      <c r="B64" s="56" t="s">
        <v>71</v>
      </c>
      <c r="C64" s="56" t="s">
        <v>63</v>
      </c>
      <c r="D64" s="57">
        <v>50.767480309999996</v>
      </c>
      <c r="E64" s="57">
        <v>51.617839749999995</v>
      </c>
      <c r="F64" s="57">
        <v>51.242598970000003</v>
      </c>
      <c r="G64" s="57">
        <v>-0.37524077999998628</v>
      </c>
      <c r="H64" s="58">
        <v>-7.2695948109681658E-3</v>
      </c>
      <c r="I64" s="58">
        <v>3.4120862574157358E-3</v>
      </c>
    </row>
    <row r="65" spans="1:9" x14ac:dyDescent="0.25">
      <c r="A65" s="49">
        <v>40</v>
      </c>
      <c r="B65" s="56" t="s">
        <v>67</v>
      </c>
      <c r="C65" s="56" t="s">
        <v>63</v>
      </c>
      <c r="D65" s="57">
        <v>51.311394870000029</v>
      </c>
      <c r="E65" s="57">
        <v>50.687982629999979</v>
      </c>
      <c r="F65" s="57">
        <v>50.012762210000027</v>
      </c>
      <c r="G65" s="57">
        <v>-0.67522041999995708</v>
      </c>
      <c r="H65" s="58">
        <v>-1.3321114492339726E-2</v>
      </c>
      <c r="I65" s="58">
        <v>3.3301952294037228E-3</v>
      </c>
    </row>
    <row r="66" spans="1:9" x14ac:dyDescent="0.25">
      <c r="A66" s="49">
        <v>41</v>
      </c>
      <c r="B66" s="56" t="s">
        <v>70</v>
      </c>
      <c r="C66" s="56" t="s">
        <v>63</v>
      </c>
      <c r="D66" s="57">
        <v>44.355407670000005</v>
      </c>
      <c r="E66" s="57">
        <v>44.765109030000012</v>
      </c>
      <c r="F66" s="57">
        <v>45.32169604000002</v>
      </c>
      <c r="G66" s="57">
        <v>0.55658701000001276</v>
      </c>
      <c r="H66" s="58">
        <v>1.2433500600367301E-2</v>
      </c>
      <c r="I66" s="58">
        <v>3.0178316347965134E-3</v>
      </c>
    </row>
    <row r="67" spans="1:9" x14ac:dyDescent="0.25">
      <c r="A67" s="49">
        <v>42</v>
      </c>
      <c r="B67" s="56" t="s">
        <v>72</v>
      </c>
      <c r="C67" s="56" t="s">
        <v>63</v>
      </c>
      <c r="D67" s="57">
        <v>41.73405322</v>
      </c>
      <c r="E67" s="57">
        <v>41.805844289999989</v>
      </c>
      <c r="F67" s="57">
        <v>42.072414640000019</v>
      </c>
      <c r="G67" s="57">
        <v>0.26657035000003132</v>
      </c>
      <c r="H67" s="58">
        <v>6.3763895820612634E-3</v>
      </c>
      <c r="I67" s="58">
        <v>2.8014720309850957E-3</v>
      </c>
    </row>
    <row r="68" spans="1:9" x14ac:dyDescent="0.25">
      <c r="A68" s="49">
        <v>43</v>
      </c>
      <c r="B68" s="56" t="s">
        <v>73</v>
      </c>
      <c r="C68" s="56" t="s">
        <v>63</v>
      </c>
      <c r="D68" s="57">
        <v>37.193909159999997</v>
      </c>
      <c r="E68" s="57">
        <v>37.222796150000008</v>
      </c>
      <c r="F68" s="57">
        <v>36.836917870000001</v>
      </c>
      <c r="G68" s="57">
        <v>-0.38587828000000862</v>
      </c>
      <c r="H68" s="58">
        <v>-1.0366719320198319E-2</v>
      </c>
      <c r="I68" s="58">
        <v>2.4528564857407959E-3</v>
      </c>
    </row>
    <row r="69" spans="1:9" x14ac:dyDescent="0.25">
      <c r="A69" s="49">
        <v>44</v>
      </c>
      <c r="B69" s="56" t="s">
        <v>74</v>
      </c>
      <c r="C69" s="56" t="s">
        <v>63</v>
      </c>
      <c r="D69" s="57">
        <v>29.712110299999996</v>
      </c>
      <c r="E69" s="57">
        <v>30.009554559999991</v>
      </c>
      <c r="F69" s="57">
        <v>29.908366310000012</v>
      </c>
      <c r="G69" s="57">
        <v>-0.10118824999997765</v>
      </c>
      <c r="H69" s="58">
        <v>-3.3718677762332532E-3</v>
      </c>
      <c r="I69" s="58">
        <v>1.9915056558285028E-3</v>
      </c>
    </row>
    <row r="70" spans="1:9" x14ac:dyDescent="0.25">
      <c r="A70" s="49">
        <v>45</v>
      </c>
      <c r="B70" s="56" t="s">
        <v>76</v>
      </c>
      <c r="C70" s="56" t="s">
        <v>75</v>
      </c>
      <c r="D70" s="57">
        <v>20.706533079999996</v>
      </c>
      <c r="E70" s="57">
        <v>21.017621269999999</v>
      </c>
      <c r="F70" s="57">
        <v>20.805750620000008</v>
      </c>
      <c r="G70" s="57">
        <v>-0.21187064999999106</v>
      </c>
      <c r="H70" s="58">
        <v>-1.0080619841713946E-2</v>
      </c>
      <c r="I70" s="58">
        <v>1.3853906162582166E-3</v>
      </c>
    </row>
    <row r="71" spans="1:9" x14ac:dyDescent="0.25">
      <c r="A71" s="49">
        <v>46</v>
      </c>
      <c r="B71" s="56" t="s">
        <v>77</v>
      </c>
      <c r="C71" s="56" t="s">
        <v>75</v>
      </c>
      <c r="D71" s="57">
        <v>18.055062829999994</v>
      </c>
      <c r="E71" s="57">
        <v>18.165828169999994</v>
      </c>
      <c r="F71" s="57">
        <v>17.94051769</v>
      </c>
      <c r="G71" s="57">
        <v>-0.22531047999999299</v>
      </c>
      <c r="H71" s="58">
        <v>-1.2402984212527265E-2</v>
      </c>
      <c r="I71" s="58">
        <v>1.1946036128419445E-3</v>
      </c>
    </row>
    <row r="72" spans="1:9" x14ac:dyDescent="0.25">
      <c r="A72" s="78" t="s">
        <v>78</v>
      </c>
      <c r="B72" s="78"/>
      <c r="C72" s="59" t="s">
        <v>79</v>
      </c>
      <c r="D72" s="60">
        <v>15069.27311828</v>
      </c>
      <c r="E72" s="60">
        <v>15031.846875120003</v>
      </c>
      <c r="F72" s="60">
        <v>15017.967045419986</v>
      </c>
      <c r="G72" s="60">
        <v>-13.879829700016021</v>
      </c>
      <c r="H72" s="61">
        <v>-9.2336156796469604E-4</v>
      </c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A047B-3BED-4E7D-AD1F-3A90A7205488}">
  <dimension ref="A2:F52"/>
  <sheetViews>
    <sheetView showGridLines="0" zoomScaleNormal="100" workbookViewId="0"/>
  </sheetViews>
  <sheetFormatPr baseColWidth="10" defaultColWidth="16" defaultRowHeight="15" x14ac:dyDescent="0.25"/>
  <cols>
    <col min="1" max="1" width="12.28515625" customWidth="1"/>
    <col min="2" max="2" width="16" style="23"/>
    <col min="3" max="3" width="18.85546875" style="23" customWidth="1"/>
  </cols>
  <sheetData>
    <row r="2" spans="1:6" ht="15.75" x14ac:dyDescent="0.25">
      <c r="A2" s="1" t="s">
        <v>251</v>
      </c>
      <c r="B2" s="33"/>
      <c r="C2" s="33"/>
    </row>
    <row r="4" spans="1:6" x14ac:dyDescent="0.25">
      <c r="A4" s="23"/>
      <c r="B4"/>
      <c r="C4"/>
      <c r="D4" s="40" t="s">
        <v>222</v>
      </c>
      <c r="E4" s="40" t="s">
        <v>246</v>
      </c>
      <c r="F4" s="40" t="s">
        <v>252</v>
      </c>
    </row>
    <row r="5" spans="1:6" x14ac:dyDescent="0.25">
      <c r="A5" s="40" t="s">
        <v>25</v>
      </c>
      <c r="B5" s="40" t="s">
        <v>27</v>
      </c>
      <c r="C5" s="40" t="s">
        <v>26</v>
      </c>
      <c r="D5" s="40" t="s">
        <v>315</v>
      </c>
      <c r="E5" s="40" t="s">
        <v>315</v>
      </c>
      <c r="F5" s="40" t="s">
        <v>315</v>
      </c>
    </row>
    <row r="6" spans="1:6" x14ac:dyDescent="0.25">
      <c r="A6" s="49">
        <v>1</v>
      </c>
      <c r="B6" s="56" t="s">
        <v>40</v>
      </c>
      <c r="C6" s="56" t="s">
        <v>31</v>
      </c>
      <c r="D6" s="57">
        <v>23.21793023</v>
      </c>
      <c r="E6" s="57">
        <v>20.863943749999994</v>
      </c>
      <c r="F6" s="57">
        <f t="shared" ref="F6:F51" si="0">D6-E6</f>
        <v>2.3539864800000068</v>
      </c>
    </row>
    <row r="7" spans="1:6" x14ac:dyDescent="0.25">
      <c r="A7" s="49">
        <v>2</v>
      </c>
      <c r="B7" s="56" t="s">
        <v>37</v>
      </c>
      <c r="C7" s="56" t="s">
        <v>31</v>
      </c>
      <c r="D7" s="57">
        <v>28.237348880000003</v>
      </c>
      <c r="E7" s="57">
        <v>26.321445940000007</v>
      </c>
      <c r="F7" s="57">
        <f t="shared" si="0"/>
        <v>1.9159029399999952</v>
      </c>
    </row>
    <row r="8" spans="1:6" x14ac:dyDescent="0.25">
      <c r="A8" s="49">
        <v>3</v>
      </c>
      <c r="B8" s="56" t="s">
        <v>43</v>
      </c>
      <c r="C8" s="56" t="s">
        <v>31</v>
      </c>
      <c r="D8" s="57">
        <v>20.136741910000005</v>
      </c>
      <c r="E8" s="57">
        <v>18.237130979999996</v>
      </c>
      <c r="F8" s="57">
        <f t="shared" si="0"/>
        <v>1.8996109300000086</v>
      </c>
    </row>
    <row r="9" spans="1:6" x14ac:dyDescent="0.25">
      <c r="A9" s="49">
        <v>4</v>
      </c>
      <c r="B9" s="56" t="s">
        <v>46</v>
      </c>
      <c r="C9" s="56" t="s">
        <v>31</v>
      </c>
      <c r="D9" s="57">
        <v>17.076133550000002</v>
      </c>
      <c r="E9" s="57">
        <v>15.553683969999998</v>
      </c>
      <c r="F9" s="57">
        <f t="shared" si="0"/>
        <v>1.5224495800000035</v>
      </c>
    </row>
    <row r="10" spans="1:6" x14ac:dyDescent="0.25">
      <c r="A10" s="49">
        <v>5</v>
      </c>
      <c r="B10" s="56" t="s">
        <v>51</v>
      </c>
      <c r="C10" s="56" t="s">
        <v>31</v>
      </c>
      <c r="D10" s="57">
        <v>12.53645086</v>
      </c>
      <c r="E10" s="57">
        <v>11.271699879999996</v>
      </c>
      <c r="F10" s="57">
        <f t="shared" si="0"/>
        <v>1.2647509800000041</v>
      </c>
    </row>
    <row r="11" spans="1:6" x14ac:dyDescent="0.25">
      <c r="A11" s="49">
        <v>6</v>
      </c>
      <c r="B11" s="56" t="s">
        <v>308</v>
      </c>
      <c r="C11" s="56" t="s">
        <v>31</v>
      </c>
      <c r="D11" s="57">
        <v>9.0842478699999987</v>
      </c>
      <c r="E11" s="57">
        <v>7.9244268500000006</v>
      </c>
      <c r="F11" s="57">
        <f t="shared" si="0"/>
        <v>1.1598210199999981</v>
      </c>
    </row>
    <row r="12" spans="1:6" x14ac:dyDescent="0.25">
      <c r="A12" s="49">
        <v>7</v>
      </c>
      <c r="B12" s="56" t="s">
        <v>32</v>
      </c>
      <c r="C12" s="56" t="s">
        <v>31</v>
      </c>
      <c r="D12" s="57">
        <v>69.910755849999973</v>
      </c>
      <c r="E12" s="57">
        <v>69.351946130000002</v>
      </c>
      <c r="F12" s="57">
        <f t="shared" si="0"/>
        <v>0.55880971999997087</v>
      </c>
    </row>
    <row r="13" spans="1:6" x14ac:dyDescent="0.25">
      <c r="A13" s="49">
        <v>8</v>
      </c>
      <c r="B13" s="56" t="s">
        <v>44</v>
      </c>
      <c r="C13" s="56" t="s">
        <v>31</v>
      </c>
      <c r="D13" s="57">
        <v>19.525166540000001</v>
      </c>
      <c r="E13" s="57">
        <v>19.021166720000004</v>
      </c>
      <c r="F13" s="57">
        <f t="shared" si="0"/>
        <v>0.5039998199999971</v>
      </c>
    </row>
    <row r="14" spans="1:6" x14ac:dyDescent="0.25">
      <c r="A14" s="49">
        <v>9</v>
      </c>
      <c r="B14" s="56" t="s">
        <v>52</v>
      </c>
      <c r="C14" s="56" t="s">
        <v>31</v>
      </c>
      <c r="D14" s="57">
        <v>11.623868640000001</v>
      </c>
      <c r="E14" s="57">
        <v>11.126632429999995</v>
      </c>
      <c r="F14" s="57">
        <f t="shared" si="0"/>
        <v>0.49723621000000584</v>
      </c>
    </row>
    <row r="15" spans="1:6" x14ac:dyDescent="0.25">
      <c r="A15" s="49">
        <v>10</v>
      </c>
      <c r="B15" s="56" t="s">
        <v>38</v>
      </c>
      <c r="C15" s="56" t="s">
        <v>31</v>
      </c>
      <c r="D15" s="57">
        <v>25.770533489999995</v>
      </c>
      <c r="E15" s="57">
        <v>25.275886639999996</v>
      </c>
      <c r="F15" s="57">
        <f t="shared" si="0"/>
        <v>0.49464684999999875</v>
      </c>
    </row>
    <row r="16" spans="1:6" x14ac:dyDescent="0.25">
      <c r="A16" s="49">
        <v>11</v>
      </c>
      <c r="B16" s="56" t="s">
        <v>62</v>
      </c>
      <c r="C16" s="56" t="s">
        <v>31</v>
      </c>
      <c r="D16" s="57">
        <v>4.9363129700000004</v>
      </c>
      <c r="E16" s="57">
        <v>4.4800589500000001</v>
      </c>
      <c r="F16" s="57">
        <f t="shared" si="0"/>
        <v>0.45625402000000026</v>
      </c>
    </row>
    <row r="17" spans="1:6" x14ac:dyDescent="0.25">
      <c r="A17" s="49">
        <v>12</v>
      </c>
      <c r="B17" s="56" t="s">
        <v>47</v>
      </c>
      <c r="C17" s="56" t="s">
        <v>31</v>
      </c>
      <c r="D17" s="57">
        <v>15.039441500000002</v>
      </c>
      <c r="E17" s="57">
        <v>14.668154520000003</v>
      </c>
      <c r="F17" s="57">
        <f t="shared" si="0"/>
        <v>0.37128697999999893</v>
      </c>
    </row>
    <row r="18" spans="1:6" x14ac:dyDescent="0.25">
      <c r="A18" s="49">
        <v>13</v>
      </c>
      <c r="B18" s="56" t="s">
        <v>42</v>
      </c>
      <c r="C18" s="56" t="s">
        <v>31</v>
      </c>
      <c r="D18" s="57">
        <v>19.877015619999998</v>
      </c>
      <c r="E18" s="57">
        <v>19.530986890000001</v>
      </c>
      <c r="F18" s="57">
        <f t="shared" si="0"/>
        <v>0.3460287299999969</v>
      </c>
    </row>
    <row r="19" spans="1:6" x14ac:dyDescent="0.25">
      <c r="A19" s="49">
        <v>14</v>
      </c>
      <c r="B19" s="56" t="s">
        <v>57</v>
      </c>
      <c r="C19" s="56" t="s">
        <v>31</v>
      </c>
      <c r="D19" s="57">
        <v>6.2537507100000003</v>
      </c>
      <c r="E19" s="57">
        <v>5.9274859699999993</v>
      </c>
      <c r="F19" s="57">
        <f t="shared" si="0"/>
        <v>0.32626474000000094</v>
      </c>
    </row>
    <row r="20" spans="1:6" x14ac:dyDescent="0.25">
      <c r="A20" s="49">
        <v>15</v>
      </c>
      <c r="B20" s="56" t="s">
        <v>59</v>
      </c>
      <c r="C20" s="56" t="s">
        <v>31</v>
      </c>
      <c r="D20" s="57">
        <v>5.892193419999999</v>
      </c>
      <c r="E20" s="57">
        <v>5.5759912199999997</v>
      </c>
      <c r="F20" s="57">
        <f t="shared" si="0"/>
        <v>0.31620219999999932</v>
      </c>
    </row>
    <row r="21" spans="1:6" x14ac:dyDescent="0.25">
      <c r="A21" s="49">
        <v>16</v>
      </c>
      <c r="B21" s="56" t="s">
        <v>305</v>
      </c>
      <c r="C21" s="56" t="s">
        <v>63</v>
      </c>
      <c r="D21" s="57">
        <v>3.8968670000000003</v>
      </c>
      <c r="E21" s="57">
        <v>3.6355671099999998</v>
      </c>
      <c r="F21" s="57">
        <f t="shared" si="0"/>
        <v>0.26129989000000053</v>
      </c>
    </row>
    <row r="22" spans="1:6" x14ac:dyDescent="0.25">
      <c r="A22" s="49">
        <v>17</v>
      </c>
      <c r="B22" s="56" t="s">
        <v>55</v>
      </c>
      <c r="C22" s="56" t="s">
        <v>31</v>
      </c>
      <c r="D22" s="57">
        <v>7.1856814800000004</v>
      </c>
      <c r="E22" s="57">
        <v>6.9396696900000023</v>
      </c>
      <c r="F22" s="57">
        <f t="shared" si="0"/>
        <v>0.24601178999999807</v>
      </c>
    </row>
    <row r="23" spans="1:6" x14ac:dyDescent="0.25">
      <c r="A23" s="49">
        <v>18</v>
      </c>
      <c r="B23" s="56" t="s">
        <v>36</v>
      </c>
      <c r="C23" s="56" t="s">
        <v>31</v>
      </c>
      <c r="D23" s="57">
        <v>27.970150259999997</v>
      </c>
      <c r="E23" s="57">
        <v>27.735350100000002</v>
      </c>
      <c r="F23" s="57">
        <f t="shared" si="0"/>
        <v>0.23480015999999537</v>
      </c>
    </row>
    <row r="24" spans="1:6" x14ac:dyDescent="0.25">
      <c r="A24" s="49">
        <v>19</v>
      </c>
      <c r="B24" s="56" t="s">
        <v>39</v>
      </c>
      <c r="C24" s="56" t="s">
        <v>31</v>
      </c>
      <c r="D24" s="57">
        <v>27.799122900000004</v>
      </c>
      <c r="E24" s="57">
        <v>27.564752890000005</v>
      </c>
      <c r="F24" s="57">
        <f t="shared" si="0"/>
        <v>0.23437000999999924</v>
      </c>
    </row>
    <row r="25" spans="1:6" x14ac:dyDescent="0.25">
      <c r="A25" s="49">
        <v>20</v>
      </c>
      <c r="B25" s="56" t="s">
        <v>45</v>
      </c>
      <c r="C25" s="56" t="s">
        <v>31</v>
      </c>
      <c r="D25" s="57">
        <v>21.130089890000001</v>
      </c>
      <c r="E25" s="57">
        <v>20.904411290000002</v>
      </c>
      <c r="F25" s="57">
        <f t="shared" si="0"/>
        <v>0.2256785999999984</v>
      </c>
    </row>
    <row r="26" spans="1:6" x14ac:dyDescent="0.25">
      <c r="A26" s="49">
        <v>21</v>
      </c>
      <c r="B26" s="56" t="s">
        <v>49</v>
      </c>
      <c r="C26" s="56" t="s">
        <v>31</v>
      </c>
      <c r="D26" s="57">
        <v>14.106788319999998</v>
      </c>
      <c r="E26" s="57">
        <v>13.902253399999999</v>
      </c>
      <c r="F26" s="57">
        <f t="shared" si="0"/>
        <v>0.20453491999999862</v>
      </c>
    </row>
    <row r="27" spans="1:6" x14ac:dyDescent="0.25">
      <c r="A27" s="49">
        <v>22</v>
      </c>
      <c r="B27" s="56" t="s">
        <v>68</v>
      </c>
      <c r="C27" s="56" t="s">
        <v>63</v>
      </c>
      <c r="D27" s="57">
        <v>2.2573801699999994</v>
      </c>
      <c r="E27" s="57">
        <v>2.05518774</v>
      </c>
      <c r="F27" s="57">
        <f t="shared" si="0"/>
        <v>0.20219242999999931</v>
      </c>
    </row>
    <row r="28" spans="1:6" x14ac:dyDescent="0.25">
      <c r="A28" s="49">
        <v>23</v>
      </c>
      <c r="B28" s="56" t="s">
        <v>35</v>
      </c>
      <c r="C28" s="56" t="s">
        <v>31</v>
      </c>
      <c r="D28" s="57">
        <v>48.063078080000004</v>
      </c>
      <c r="E28" s="57">
        <v>47.891876709999998</v>
      </c>
      <c r="F28" s="57">
        <f t="shared" si="0"/>
        <v>0.17120137000000568</v>
      </c>
    </row>
    <row r="29" spans="1:6" x14ac:dyDescent="0.25">
      <c r="A29" s="49">
        <v>24</v>
      </c>
      <c r="B29" s="56" t="s">
        <v>65</v>
      </c>
      <c r="C29" s="56" t="s">
        <v>63</v>
      </c>
      <c r="D29" s="57">
        <v>3.5932443199999997</v>
      </c>
      <c r="E29" s="57">
        <v>3.4297418000000008</v>
      </c>
      <c r="F29" s="57">
        <f t="shared" si="0"/>
        <v>0.16350251999999887</v>
      </c>
    </row>
    <row r="30" spans="1:6" x14ac:dyDescent="0.25">
      <c r="A30" s="49">
        <v>25</v>
      </c>
      <c r="B30" s="56" t="s">
        <v>50</v>
      </c>
      <c r="C30" s="56" t="s">
        <v>31</v>
      </c>
      <c r="D30" s="57">
        <v>14.136602960000001</v>
      </c>
      <c r="E30" s="57">
        <v>13.983125659999999</v>
      </c>
      <c r="F30" s="57">
        <f t="shared" si="0"/>
        <v>0.15347730000000226</v>
      </c>
    </row>
    <row r="31" spans="1:6" x14ac:dyDescent="0.25">
      <c r="A31" s="49">
        <v>26</v>
      </c>
      <c r="B31" s="56" t="s">
        <v>56</v>
      </c>
      <c r="C31" s="56" t="s">
        <v>31</v>
      </c>
      <c r="D31" s="57">
        <v>6.5920529600000002</v>
      </c>
      <c r="E31" s="57">
        <v>6.4391173800000017</v>
      </c>
      <c r="F31" s="57">
        <f t="shared" si="0"/>
        <v>0.15293557999999852</v>
      </c>
    </row>
    <row r="32" spans="1:6" x14ac:dyDescent="0.25">
      <c r="A32" s="49">
        <v>27</v>
      </c>
      <c r="B32" s="56" t="s">
        <v>58</v>
      </c>
      <c r="C32" s="56" t="s">
        <v>31</v>
      </c>
      <c r="D32" s="57">
        <v>5.6456886099999997</v>
      </c>
      <c r="E32" s="57">
        <v>5.4964709000000012</v>
      </c>
      <c r="F32" s="57">
        <f t="shared" si="0"/>
        <v>0.1492177099999985</v>
      </c>
    </row>
    <row r="33" spans="1:6" x14ac:dyDescent="0.25">
      <c r="A33" s="49">
        <v>28</v>
      </c>
      <c r="B33" s="56" t="s">
        <v>72</v>
      </c>
      <c r="C33" s="56" t="s">
        <v>63</v>
      </c>
      <c r="D33" s="57">
        <v>1.4577818699999996</v>
      </c>
      <c r="E33" s="57">
        <v>1.31459568</v>
      </c>
      <c r="F33" s="57">
        <f t="shared" si="0"/>
        <v>0.14318618999999955</v>
      </c>
    </row>
    <row r="34" spans="1:6" x14ac:dyDescent="0.25">
      <c r="A34" s="49">
        <v>29</v>
      </c>
      <c r="B34" s="56" t="s">
        <v>54</v>
      </c>
      <c r="C34" s="56" t="s">
        <v>31</v>
      </c>
      <c r="D34" s="57">
        <v>6.2101507899999993</v>
      </c>
      <c r="E34" s="57">
        <v>6.0896151199999995</v>
      </c>
      <c r="F34" s="57">
        <f t="shared" si="0"/>
        <v>0.12053566999999976</v>
      </c>
    </row>
    <row r="35" spans="1:6" x14ac:dyDescent="0.25">
      <c r="A35" s="49">
        <v>30</v>
      </c>
      <c r="B35" s="56" t="s">
        <v>41</v>
      </c>
      <c r="C35" s="56" t="s">
        <v>31</v>
      </c>
      <c r="D35" s="57">
        <v>26.093946400000004</v>
      </c>
      <c r="E35" s="57">
        <v>25.984296849999989</v>
      </c>
      <c r="F35" s="57">
        <f t="shared" si="0"/>
        <v>0.10964955000001453</v>
      </c>
    </row>
    <row r="36" spans="1:6" x14ac:dyDescent="0.25">
      <c r="A36" s="49">
        <v>31</v>
      </c>
      <c r="B36" s="56" t="s">
        <v>70</v>
      </c>
      <c r="C36" s="56" t="s">
        <v>63</v>
      </c>
      <c r="D36" s="57">
        <v>2.6236528900000007</v>
      </c>
      <c r="E36" s="57">
        <v>2.5203725099999996</v>
      </c>
      <c r="F36" s="57">
        <f t="shared" si="0"/>
        <v>0.10328038000000106</v>
      </c>
    </row>
    <row r="37" spans="1:6" x14ac:dyDescent="0.25">
      <c r="A37" s="49">
        <v>32</v>
      </c>
      <c r="B37" s="56" t="s">
        <v>34</v>
      </c>
      <c r="C37" s="56" t="s">
        <v>31</v>
      </c>
      <c r="D37" s="57">
        <v>63.478912880000003</v>
      </c>
      <c r="E37" s="57">
        <v>63.386596740000009</v>
      </c>
      <c r="F37" s="57">
        <f t="shared" si="0"/>
        <v>9.2316139999994107E-2</v>
      </c>
    </row>
    <row r="38" spans="1:6" x14ac:dyDescent="0.25">
      <c r="A38" s="49">
        <v>33</v>
      </c>
      <c r="B38" s="56" t="s">
        <v>69</v>
      </c>
      <c r="C38" s="56" t="s">
        <v>63</v>
      </c>
      <c r="D38" s="57">
        <v>2.8286732099999998</v>
      </c>
      <c r="E38" s="57">
        <v>2.7463065299999996</v>
      </c>
      <c r="F38" s="57">
        <f t="shared" si="0"/>
        <v>8.2366680000000247E-2</v>
      </c>
    </row>
    <row r="39" spans="1:6" x14ac:dyDescent="0.25">
      <c r="A39" s="49">
        <v>34</v>
      </c>
      <c r="B39" s="56" t="s">
        <v>76</v>
      </c>
      <c r="C39" s="56" t="s">
        <v>75</v>
      </c>
      <c r="D39" s="57">
        <v>0.91835579999999994</v>
      </c>
      <c r="E39" s="57">
        <v>0.85200763999999984</v>
      </c>
      <c r="F39" s="57">
        <f t="shared" si="0"/>
        <v>6.63481600000001E-2</v>
      </c>
    </row>
    <row r="40" spans="1:6" x14ac:dyDescent="0.25">
      <c r="A40" s="49">
        <v>35</v>
      </c>
      <c r="B40" s="56" t="s">
        <v>74</v>
      </c>
      <c r="C40" s="56" t="s">
        <v>63</v>
      </c>
      <c r="D40" s="57">
        <v>1.4579415499999995</v>
      </c>
      <c r="E40" s="57">
        <v>1.4099327500000001</v>
      </c>
      <c r="F40" s="57">
        <f t="shared" si="0"/>
        <v>4.8008799999999408E-2</v>
      </c>
    </row>
    <row r="41" spans="1:6" x14ac:dyDescent="0.25">
      <c r="A41" s="49">
        <v>36</v>
      </c>
      <c r="B41" s="56" t="s">
        <v>33</v>
      </c>
      <c r="C41" s="56" t="s">
        <v>31</v>
      </c>
      <c r="D41" s="57">
        <v>49.658307120000003</v>
      </c>
      <c r="E41" s="57">
        <v>49.615882249999999</v>
      </c>
      <c r="F41" s="57">
        <f t="shared" si="0"/>
        <v>4.2424870000004944E-2</v>
      </c>
    </row>
    <row r="42" spans="1:6" x14ac:dyDescent="0.25">
      <c r="A42" s="49">
        <v>37</v>
      </c>
      <c r="B42" s="56" t="s">
        <v>61</v>
      </c>
      <c r="C42" s="56" t="s">
        <v>31</v>
      </c>
      <c r="D42" s="57">
        <v>5.636856260000001</v>
      </c>
      <c r="E42" s="57">
        <v>5.5946934799999983</v>
      </c>
      <c r="F42" s="57">
        <f t="shared" si="0"/>
        <v>4.216278000000262E-2</v>
      </c>
    </row>
    <row r="43" spans="1:6" x14ac:dyDescent="0.25">
      <c r="A43" s="49">
        <v>38</v>
      </c>
      <c r="B43" s="56" t="s">
        <v>64</v>
      </c>
      <c r="C43" s="56" t="s">
        <v>63</v>
      </c>
      <c r="D43" s="57">
        <v>3.5003057400000004</v>
      </c>
      <c r="E43" s="57">
        <v>3.4731182999999999</v>
      </c>
      <c r="F43" s="57">
        <f t="shared" si="0"/>
        <v>2.7187440000000507E-2</v>
      </c>
    </row>
    <row r="44" spans="1:6" x14ac:dyDescent="0.25">
      <c r="A44" s="49">
        <v>39</v>
      </c>
      <c r="B44" s="56" t="s">
        <v>48</v>
      </c>
      <c r="C44" s="56" t="s">
        <v>31</v>
      </c>
      <c r="D44" s="57">
        <v>14.543691559999999</v>
      </c>
      <c r="E44" s="57">
        <v>14.521956409999998</v>
      </c>
      <c r="F44" s="57">
        <f t="shared" si="0"/>
        <v>2.1735150000001369E-2</v>
      </c>
    </row>
    <row r="45" spans="1:6" x14ac:dyDescent="0.25">
      <c r="A45" s="49">
        <v>40</v>
      </c>
      <c r="B45" s="56" t="s">
        <v>77</v>
      </c>
      <c r="C45" s="56" t="s">
        <v>75</v>
      </c>
      <c r="D45" s="57">
        <v>0.82034673000000002</v>
      </c>
      <c r="E45" s="57">
        <v>0.81353081000000005</v>
      </c>
      <c r="F45" s="57">
        <f t="shared" si="0"/>
        <v>6.8159199999999753E-3</v>
      </c>
    </row>
    <row r="46" spans="1:6" x14ac:dyDescent="0.25">
      <c r="A46" s="49">
        <v>41</v>
      </c>
      <c r="B46" s="56" t="s">
        <v>71</v>
      </c>
      <c r="C46" s="56" t="s">
        <v>63</v>
      </c>
      <c r="D46" s="57">
        <v>2.6041952999999998</v>
      </c>
      <c r="E46" s="57">
        <v>2.5999100199999998</v>
      </c>
      <c r="F46" s="57">
        <f t="shared" si="0"/>
        <v>4.2852799999999469E-3</v>
      </c>
    </row>
    <row r="47" spans="1:6" x14ac:dyDescent="0.25">
      <c r="A47" s="49">
        <v>42</v>
      </c>
      <c r="B47" s="56" t="s">
        <v>73</v>
      </c>
      <c r="C47" s="56" t="s">
        <v>63</v>
      </c>
      <c r="D47" s="57">
        <v>1.8886536199999999</v>
      </c>
      <c r="E47" s="57">
        <v>1.9042640800000004</v>
      </c>
      <c r="F47" s="57">
        <f t="shared" si="0"/>
        <v>-1.5610460000000437E-2</v>
      </c>
    </row>
    <row r="48" spans="1:6" x14ac:dyDescent="0.25">
      <c r="A48" s="49">
        <v>43</v>
      </c>
      <c r="B48" s="56" t="s">
        <v>66</v>
      </c>
      <c r="C48" s="56" t="s">
        <v>63</v>
      </c>
      <c r="D48" s="57">
        <v>2.9130550099999999</v>
      </c>
      <c r="E48" s="57">
        <v>3.1904426399999997</v>
      </c>
      <c r="F48" s="57">
        <f t="shared" si="0"/>
        <v>-0.27738762999999977</v>
      </c>
    </row>
    <row r="49" spans="1:6" x14ac:dyDescent="0.25">
      <c r="A49" s="49">
        <v>44</v>
      </c>
      <c r="B49" s="56" t="s">
        <v>60</v>
      </c>
      <c r="C49" s="56" t="s">
        <v>31</v>
      </c>
      <c r="D49" s="57">
        <v>5.5988685500000015</v>
      </c>
      <c r="E49" s="57">
        <v>6.2943700799999993</v>
      </c>
      <c r="F49" s="57">
        <f t="shared" si="0"/>
        <v>-0.69550152999999781</v>
      </c>
    </row>
    <row r="50" spans="1:6" x14ac:dyDescent="0.25">
      <c r="A50" s="49">
        <v>45</v>
      </c>
      <c r="B50" s="56" t="s">
        <v>67</v>
      </c>
      <c r="C50" s="56" t="s">
        <v>63</v>
      </c>
      <c r="D50" s="57">
        <v>2.3479741000000001</v>
      </c>
      <c r="E50" s="57">
        <v>3.4447236200000009</v>
      </c>
      <c r="F50" s="57">
        <f t="shared" si="0"/>
        <v>-1.0967495200000008</v>
      </c>
    </row>
    <row r="51" spans="1:6" x14ac:dyDescent="0.25">
      <c r="A51" s="49">
        <v>46</v>
      </c>
      <c r="B51" s="56" t="s">
        <v>53</v>
      </c>
      <c r="C51" s="56" t="s">
        <v>31</v>
      </c>
      <c r="D51" s="57">
        <v>7.1256200299999994</v>
      </c>
      <c r="E51" s="57">
        <v>8.35136872</v>
      </c>
      <c r="F51" s="57">
        <f t="shared" si="0"/>
        <v>-1.2257486900000005</v>
      </c>
    </row>
    <row r="52" spans="1:6" x14ac:dyDescent="0.25">
      <c r="A52" s="49"/>
      <c r="B52" s="56"/>
      <c r="C52" s="59" t="s">
        <v>79</v>
      </c>
      <c r="D52" s="60">
        <v>673.20192839999993</v>
      </c>
      <c r="E52" s="60">
        <v>659.21614974000022</v>
      </c>
      <c r="F52" s="60">
        <v>13.98577865999971</v>
      </c>
    </row>
  </sheetData>
  <sortState xmlns:xlrd2="http://schemas.microsoft.com/office/spreadsheetml/2017/richdata2" ref="B6:F49">
    <sortCondition descending="1" ref="F6:F49"/>
  </sortState>
  <pageMargins left="0.7" right="0.7" top="0.75" bottom="0.75" header="0.3" footer="0.3"/>
  <pageSetup orientation="portrait" horizontalDpi="4294967295" verticalDpi="429496729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F8C7B-671A-4B75-B37C-65567FD4F72C}">
  <dimension ref="A2:G76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18.7109375" customWidth="1"/>
    <col min="7" max="7" width="22" customWidth="1"/>
  </cols>
  <sheetData>
    <row r="2" spans="1:3" ht="15.75" x14ac:dyDescent="0.25">
      <c r="A2" s="1" t="s">
        <v>253</v>
      </c>
      <c r="B2" s="1"/>
      <c r="C2" s="1"/>
    </row>
    <row r="24" spans="1:7" ht="15.75" x14ac:dyDescent="0.25">
      <c r="A24" s="1" t="s">
        <v>254</v>
      </c>
      <c r="B24" s="1"/>
      <c r="C24" s="1"/>
    </row>
    <row r="26" spans="1:7" x14ac:dyDescent="0.25">
      <c r="D26" s="83" t="s">
        <v>255</v>
      </c>
      <c r="E26" s="83"/>
      <c r="F26" s="83"/>
    </row>
    <row r="27" spans="1:7" x14ac:dyDescent="0.25">
      <c r="D27" s="84" t="s">
        <v>256</v>
      </c>
      <c r="E27" s="84"/>
      <c r="F27" s="84"/>
    </row>
    <row r="28" spans="1:7" ht="15" customHeight="1" x14ac:dyDescent="0.25">
      <c r="D28" s="85" t="s">
        <v>257</v>
      </c>
      <c r="E28" s="85"/>
      <c r="F28" s="85"/>
      <c r="G28" s="40" t="s">
        <v>314</v>
      </c>
    </row>
    <row r="29" spans="1:7" x14ac:dyDescent="0.25">
      <c r="A29" s="40" t="s">
        <v>25</v>
      </c>
      <c r="B29" s="40" t="s">
        <v>27</v>
      </c>
      <c r="C29" s="40" t="s">
        <v>26</v>
      </c>
      <c r="D29" s="40" t="s">
        <v>307</v>
      </c>
      <c r="E29" s="40" t="s">
        <v>309</v>
      </c>
      <c r="F29" s="40" t="s">
        <v>315</v>
      </c>
      <c r="G29" s="40" t="s">
        <v>28</v>
      </c>
    </row>
    <row r="30" spans="1:7" x14ac:dyDescent="0.25">
      <c r="A30" s="49">
        <v>1</v>
      </c>
      <c r="B30" s="49" t="s">
        <v>308</v>
      </c>
      <c r="C30" s="49" t="s">
        <v>31</v>
      </c>
      <c r="D30" s="67">
        <v>0.49193762470009311</v>
      </c>
      <c r="E30" s="67">
        <v>0.5703244474579342</v>
      </c>
      <c r="F30" s="67">
        <v>0.62956611226936898</v>
      </c>
      <c r="G30" s="54">
        <v>5.924166481143478E-2</v>
      </c>
    </row>
    <row r="31" spans="1:7" x14ac:dyDescent="0.25">
      <c r="A31" s="49">
        <v>2</v>
      </c>
      <c r="B31" s="49" t="s">
        <v>71</v>
      </c>
      <c r="C31" s="49" t="s">
        <v>63</v>
      </c>
      <c r="D31" s="67">
        <v>0.64669251815243922</v>
      </c>
      <c r="E31" s="67">
        <v>0.63056424344541107</v>
      </c>
      <c r="F31" s="67">
        <v>0.68137075016716764</v>
      </c>
      <c r="G31" s="54">
        <v>5.0806506721756572E-2</v>
      </c>
    </row>
    <row r="32" spans="1:7" x14ac:dyDescent="0.25">
      <c r="A32" s="49">
        <v>3</v>
      </c>
      <c r="B32" s="49" t="s">
        <v>51</v>
      </c>
      <c r="C32" s="49" t="s">
        <v>31</v>
      </c>
      <c r="D32" s="67">
        <v>0.63126175178242128</v>
      </c>
      <c r="E32" s="67">
        <v>0.65267645041168842</v>
      </c>
      <c r="F32" s="67">
        <v>0.71144165093245326</v>
      </c>
      <c r="G32" s="54">
        <v>5.8765200520764838E-2</v>
      </c>
    </row>
    <row r="33" spans="1:7" x14ac:dyDescent="0.25">
      <c r="A33" s="49">
        <v>4</v>
      </c>
      <c r="B33" s="49" t="s">
        <v>43</v>
      </c>
      <c r="C33" s="49" t="s">
        <v>31</v>
      </c>
      <c r="D33" s="67">
        <v>0.65648847027027468</v>
      </c>
      <c r="E33" s="67">
        <v>0.76352059974361097</v>
      </c>
      <c r="F33" s="67">
        <v>0.72093189383199141</v>
      </c>
      <c r="G33" s="58">
        <v>-4.2588705911619562E-2</v>
      </c>
    </row>
    <row r="34" spans="1:7" x14ac:dyDescent="0.25">
      <c r="A34" s="49">
        <v>5</v>
      </c>
      <c r="B34" s="49" t="s">
        <v>40</v>
      </c>
      <c r="C34" s="49" t="s">
        <v>31</v>
      </c>
      <c r="D34" s="68">
        <v>0.85521838826495578</v>
      </c>
      <c r="E34" s="67">
        <v>0.79962331532667341</v>
      </c>
      <c r="F34" s="67">
        <v>0.77396742997324164</v>
      </c>
      <c r="G34" s="58">
        <v>-2.5655885353431773E-2</v>
      </c>
    </row>
    <row r="35" spans="1:7" x14ac:dyDescent="0.25">
      <c r="A35" s="49">
        <v>6</v>
      </c>
      <c r="B35" s="49" t="s">
        <v>72</v>
      </c>
      <c r="C35" s="49" t="s">
        <v>63</v>
      </c>
      <c r="D35" s="67">
        <v>0.71376763402237908</v>
      </c>
      <c r="E35" s="67">
        <v>0.75315247096824234</v>
      </c>
      <c r="F35" s="67">
        <v>0.77514727373685344</v>
      </c>
      <c r="G35" s="54">
        <v>2.1994802768611099E-2</v>
      </c>
    </row>
    <row r="36" spans="1:7" x14ac:dyDescent="0.25">
      <c r="A36" s="49">
        <v>7</v>
      </c>
      <c r="B36" s="49" t="s">
        <v>37</v>
      </c>
      <c r="C36" s="49" t="s">
        <v>31</v>
      </c>
      <c r="D36" s="68">
        <v>0.84820236127229609</v>
      </c>
      <c r="E36" s="68">
        <v>0.86778758380845178</v>
      </c>
      <c r="F36" s="67">
        <v>0.78690968129240679</v>
      </c>
      <c r="G36" s="58">
        <v>-8.0877902516044986E-2</v>
      </c>
    </row>
    <row r="37" spans="1:7" x14ac:dyDescent="0.25">
      <c r="A37" s="49">
        <v>8</v>
      </c>
      <c r="B37" s="49" t="s">
        <v>68</v>
      </c>
      <c r="C37" s="49" t="s">
        <v>63</v>
      </c>
      <c r="D37" s="67">
        <v>0.7550908369752789</v>
      </c>
      <c r="E37" s="67">
        <v>0.72180158372805803</v>
      </c>
      <c r="F37" s="67">
        <v>0.79385377568239779</v>
      </c>
      <c r="G37" s="54">
        <v>7.2052191954339762E-2</v>
      </c>
    </row>
    <row r="38" spans="1:7" x14ac:dyDescent="0.25">
      <c r="A38" s="49">
        <v>9</v>
      </c>
      <c r="B38" s="49" t="s">
        <v>59</v>
      </c>
      <c r="C38" s="49" t="s">
        <v>31</v>
      </c>
      <c r="D38" s="68">
        <v>0.80250424184853508</v>
      </c>
      <c r="E38" s="68">
        <v>0.92177538853081853</v>
      </c>
      <c r="F38" s="68">
        <v>0.86635714941214648</v>
      </c>
      <c r="G38" s="58">
        <v>-5.5418239118672052E-2</v>
      </c>
    </row>
    <row r="39" spans="1:7" x14ac:dyDescent="0.25">
      <c r="A39" s="49">
        <v>10</v>
      </c>
      <c r="B39" s="49" t="s">
        <v>61</v>
      </c>
      <c r="C39" s="49" t="s">
        <v>31</v>
      </c>
      <c r="D39" s="68">
        <v>0.84452620817430035</v>
      </c>
      <c r="E39" s="68">
        <v>0.87916926113929628</v>
      </c>
      <c r="F39" s="68">
        <v>0.91129867621955052</v>
      </c>
      <c r="G39" s="54">
        <v>3.2129415080254242E-2</v>
      </c>
    </row>
    <row r="40" spans="1:7" x14ac:dyDescent="0.25">
      <c r="A40" s="49">
        <v>11</v>
      </c>
      <c r="B40" s="49" t="s">
        <v>57</v>
      </c>
      <c r="C40" s="49" t="s">
        <v>31</v>
      </c>
      <c r="D40" s="68">
        <v>0.92725159412960501</v>
      </c>
      <c r="E40" s="68">
        <v>0.92938833031766266</v>
      </c>
      <c r="F40" s="68">
        <v>0.92414245341036372</v>
      </c>
      <c r="G40" s="58">
        <v>-5.2458769072989408E-3</v>
      </c>
    </row>
    <row r="41" spans="1:7" x14ac:dyDescent="0.25">
      <c r="A41" s="49">
        <v>12</v>
      </c>
      <c r="B41" s="49" t="s">
        <v>65</v>
      </c>
      <c r="C41" s="49" t="s">
        <v>63</v>
      </c>
      <c r="D41" s="68">
        <v>0.87803596561034347</v>
      </c>
      <c r="E41" s="68">
        <v>0.92739980980530079</v>
      </c>
      <c r="F41" s="68">
        <v>0.93185930071073386</v>
      </c>
      <c r="G41" s="54">
        <v>4.4594909054330722E-3</v>
      </c>
    </row>
    <row r="42" spans="1:7" x14ac:dyDescent="0.25">
      <c r="A42" s="49">
        <v>13</v>
      </c>
      <c r="B42" s="49" t="s">
        <v>74</v>
      </c>
      <c r="C42" s="49" t="s">
        <v>63</v>
      </c>
      <c r="D42" s="69">
        <v>1.0179425354867386</v>
      </c>
      <c r="E42" s="69">
        <v>1.0025884432483838</v>
      </c>
      <c r="F42" s="69">
        <v>0.95652300171558813</v>
      </c>
      <c r="G42" s="58">
        <v>-4.6065441532795681E-2</v>
      </c>
    </row>
    <row r="43" spans="1:7" x14ac:dyDescent="0.25">
      <c r="A43" s="49">
        <v>14</v>
      </c>
      <c r="B43" s="49" t="s">
        <v>58</v>
      </c>
      <c r="C43" s="49" t="s">
        <v>31</v>
      </c>
      <c r="D43" s="67">
        <v>0.77476049625627097</v>
      </c>
      <c r="E43" s="68">
        <v>0.84825942139552213</v>
      </c>
      <c r="F43" s="69">
        <v>0.95699089475075649</v>
      </c>
      <c r="G43" s="54">
        <v>0.10873147335523436</v>
      </c>
    </row>
    <row r="44" spans="1:7" x14ac:dyDescent="0.25">
      <c r="A44" s="49">
        <v>15</v>
      </c>
      <c r="B44" s="49" t="s">
        <v>62</v>
      </c>
      <c r="C44" s="49" t="s">
        <v>31</v>
      </c>
      <c r="D44" s="68">
        <v>0.94439154316809248</v>
      </c>
      <c r="E44" s="69">
        <v>0.96274347715494468</v>
      </c>
      <c r="F44" s="69">
        <v>0.95957723297847197</v>
      </c>
      <c r="G44" s="58">
        <v>-3.1662441764727101E-3</v>
      </c>
    </row>
    <row r="45" spans="1:7" x14ac:dyDescent="0.25">
      <c r="A45" s="49">
        <v>16</v>
      </c>
      <c r="B45" s="49" t="s">
        <v>46</v>
      </c>
      <c r="C45" s="49" t="s">
        <v>31</v>
      </c>
      <c r="D45" s="68">
        <v>0.93698064150121962</v>
      </c>
      <c r="E45" s="69">
        <v>1.0157762552909311</v>
      </c>
      <c r="F45" s="69">
        <v>0.96622400058011804</v>
      </c>
      <c r="G45" s="58">
        <v>-4.9552254710813037E-2</v>
      </c>
    </row>
    <row r="46" spans="1:7" x14ac:dyDescent="0.25">
      <c r="A46" s="49">
        <v>17</v>
      </c>
      <c r="B46" s="49" t="s">
        <v>53</v>
      </c>
      <c r="C46" s="49" t="s">
        <v>31</v>
      </c>
      <c r="D46" s="69">
        <v>1.5811788718398909</v>
      </c>
      <c r="E46" s="69">
        <v>1.4361771416646951</v>
      </c>
      <c r="F46" s="69">
        <v>0.97585739575127661</v>
      </c>
      <c r="G46" s="58">
        <v>-0.46031974591341851</v>
      </c>
    </row>
    <row r="47" spans="1:7" x14ac:dyDescent="0.25">
      <c r="A47" s="49">
        <v>18</v>
      </c>
      <c r="B47" s="49" t="s">
        <v>55</v>
      </c>
      <c r="C47" s="49" t="s">
        <v>31</v>
      </c>
      <c r="D47" s="69">
        <v>0.96534830692112961</v>
      </c>
      <c r="E47" s="69">
        <v>0.95650651501857753</v>
      </c>
      <c r="F47" s="69">
        <v>0.98555551949759734</v>
      </c>
      <c r="G47" s="54">
        <v>2.9049004479019813E-2</v>
      </c>
    </row>
    <row r="48" spans="1:7" x14ac:dyDescent="0.25">
      <c r="A48" s="49">
        <v>19</v>
      </c>
      <c r="B48" s="49" t="s">
        <v>305</v>
      </c>
      <c r="C48" s="49" t="s">
        <v>63</v>
      </c>
      <c r="D48" s="69">
        <v>1.0036483381930106</v>
      </c>
      <c r="E48" s="69">
        <v>0.98527182587468809</v>
      </c>
      <c r="F48" s="69">
        <v>0.99441205612990491</v>
      </c>
      <c r="G48" s="54">
        <v>9.1402302552168191E-3</v>
      </c>
    </row>
    <row r="49" spans="1:7" x14ac:dyDescent="0.25">
      <c r="A49" s="49">
        <v>20</v>
      </c>
      <c r="B49" s="49" t="s">
        <v>38</v>
      </c>
      <c r="C49" s="49" t="s">
        <v>31</v>
      </c>
      <c r="D49" s="69">
        <v>0.9992578563337704</v>
      </c>
      <c r="E49" s="69">
        <v>0.97336104690033876</v>
      </c>
      <c r="F49" s="69">
        <v>0.99456413441311087</v>
      </c>
      <c r="G49" s="54">
        <v>2.1203087512772112E-2</v>
      </c>
    </row>
    <row r="50" spans="1:7" x14ac:dyDescent="0.25">
      <c r="A50" s="49">
        <v>21</v>
      </c>
      <c r="B50" s="49" t="s">
        <v>69</v>
      </c>
      <c r="C50" s="49" t="s">
        <v>63</v>
      </c>
      <c r="D50" s="68">
        <v>0.89280693890791463</v>
      </c>
      <c r="E50" s="69">
        <v>0.9772752154890747</v>
      </c>
      <c r="F50" s="69">
        <v>0.99699761757453831</v>
      </c>
      <c r="G50" s="54">
        <v>1.9722402085463608E-2</v>
      </c>
    </row>
    <row r="51" spans="1:7" x14ac:dyDescent="0.25">
      <c r="A51" s="49">
        <v>22</v>
      </c>
      <c r="B51" s="49" t="s">
        <v>47</v>
      </c>
      <c r="C51" s="49" t="s">
        <v>31</v>
      </c>
      <c r="D51" s="68">
        <v>0.88423906687089071</v>
      </c>
      <c r="E51" s="68">
        <v>0.93632651370056219</v>
      </c>
      <c r="F51" s="69">
        <v>0.99733076285319167</v>
      </c>
      <c r="G51" s="54">
        <v>6.1004249152629475E-2</v>
      </c>
    </row>
    <row r="52" spans="1:7" x14ac:dyDescent="0.25">
      <c r="A52" s="49">
        <v>23</v>
      </c>
      <c r="B52" s="49" t="s">
        <v>76</v>
      </c>
      <c r="C52" s="49" t="s">
        <v>75</v>
      </c>
      <c r="D52" s="69">
        <v>0.96279383513800221</v>
      </c>
      <c r="E52" s="69">
        <v>0.97218623250844971</v>
      </c>
      <c r="F52" s="69">
        <v>1.0053106525307023</v>
      </c>
      <c r="G52" s="54">
        <v>3.3124420022252576E-2</v>
      </c>
    </row>
    <row r="53" spans="1:7" x14ac:dyDescent="0.25">
      <c r="A53" s="49">
        <v>24</v>
      </c>
      <c r="B53" s="49" t="s">
        <v>50</v>
      </c>
      <c r="C53" s="49" t="s">
        <v>31</v>
      </c>
      <c r="D53" s="69">
        <v>0.97595880365105614</v>
      </c>
      <c r="E53" s="69">
        <v>0.96872083207211823</v>
      </c>
      <c r="F53" s="69">
        <v>1.0098010686039443</v>
      </c>
      <c r="G53" s="54">
        <v>4.108023653182602E-2</v>
      </c>
    </row>
    <row r="54" spans="1:7" x14ac:dyDescent="0.25">
      <c r="A54" s="49">
        <v>25</v>
      </c>
      <c r="B54" s="49" t="s">
        <v>44</v>
      </c>
      <c r="C54" s="49" t="s">
        <v>31</v>
      </c>
      <c r="D54" s="69">
        <v>1.0466893711886693</v>
      </c>
      <c r="E54" s="69">
        <v>1.0885326697715947</v>
      </c>
      <c r="F54" s="69">
        <v>1.0140193567412483</v>
      </c>
      <c r="G54" s="58">
        <v>-7.4513313030346362E-2</v>
      </c>
    </row>
    <row r="55" spans="1:7" x14ac:dyDescent="0.25">
      <c r="A55" s="49">
        <v>26</v>
      </c>
      <c r="B55" s="49" t="s">
        <v>52</v>
      </c>
      <c r="C55" s="49" t="s">
        <v>31</v>
      </c>
      <c r="D55" s="69">
        <v>0.96373216986081633</v>
      </c>
      <c r="E55" s="69">
        <v>1.0671809969534762</v>
      </c>
      <c r="F55" s="69">
        <v>1.0305216663530723</v>
      </c>
      <c r="G55" s="58">
        <v>-3.6659330600403939E-2</v>
      </c>
    </row>
    <row r="56" spans="1:7" x14ac:dyDescent="0.25">
      <c r="A56" s="49">
        <v>27</v>
      </c>
      <c r="B56" s="49" t="s">
        <v>64</v>
      </c>
      <c r="C56" s="49" t="s">
        <v>63</v>
      </c>
      <c r="D56" s="68">
        <v>0.9356912845477886</v>
      </c>
      <c r="E56" s="69">
        <v>1.0543707485016707</v>
      </c>
      <c r="F56" s="69">
        <v>1.0558474023750826</v>
      </c>
      <c r="G56" s="54">
        <v>1.4766538734118928E-3</v>
      </c>
    </row>
    <row r="57" spans="1:7" x14ac:dyDescent="0.25">
      <c r="A57" s="49">
        <v>28</v>
      </c>
      <c r="B57" s="49" t="s">
        <v>70</v>
      </c>
      <c r="C57" s="49" t="s">
        <v>63</v>
      </c>
      <c r="D57" s="69">
        <v>0.98926594427774905</v>
      </c>
      <c r="E57" s="69">
        <v>0.98348954787618947</v>
      </c>
      <c r="F57" s="69">
        <v>1.0623347345836927</v>
      </c>
      <c r="G57" s="54">
        <v>7.8845186707503179E-2</v>
      </c>
    </row>
    <row r="58" spans="1:7" x14ac:dyDescent="0.25">
      <c r="A58" s="49">
        <v>29</v>
      </c>
      <c r="B58" s="49" t="s">
        <v>41</v>
      </c>
      <c r="C58" s="49" t="s">
        <v>31</v>
      </c>
      <c r="D58" s="69">
        <v>1.0353924898761457</v>
      </c>
      <c r="E58" s="69">
        <v>1.0440975992669081</v>
      </c>
      <c r="F58" s="69">
        <v>1.0648034005419582</v>
      </c>
      <c r="G58" s="54">
        <v>2.0705801275050062E-2</v>
      </c>
    </row>
    <row r="59" spans="1:7" x14ac:dyDescent="0.25">
      <c r="A59" s="49">
        <v>30</v>
      </c>
      <c r="B59" s="49" t="s">
        <v>36</v>
      </c>
      <c r="C59" s="49" t="s">
        <v>31</v>
      </c>
      <c r="D59" s="69">
        <v>0.95066822909237259</v>
      </c>
      <c r="E59" s="69">
        <v>1.0331535440764621</v>
      </c>
      <c r="F59" s="69">
        <v>1.0876858293684681</v>
      </c>
      <c r="G59" s="54">
        <v>5.4532285292006044E-2</v>
      </c>
    </row>
    <row r="60" spans="1:7" x14ac:dyDescent="0.25">
      <c r="A60" s="49">
        <v>31</v>
      </c>
      <c r="B60" s="49" t="s">
        <v>56</v>
      </c>
      <c r="C60" s="49" t="s">
        <v>31</v>
      </c>
      <c r="D60" s="69">
        <v>1.0880145072817897</v>
      </c>
      <c r="E60" s="69">
        <v>1.0298240330290962</v>
      </c>
      <c r="F60" s="69">
        <v>1.1216495101472448</v>
      </c>
      <c r="G60" s="54">
        <v>9.1825477118148591E-2</v>
      </c>
    </row>
    <row r="61" spans="1:7" x14ac:dyDescent="0.25">
      <c r="A61" s="49">
        <v>32</v>
      </c>
      <c r="B61" s="49" t="s">
        <v>73</v>
      </c>
      <c r="C61" s="49" t="s">
        <v>63</v>
      </c>
      <c r="D61" s="69">
        <v>1.2752354415977991</v>
      </c>
      <c r="E61" s="69">
        <v>1.1979057995416169</v>
      </c>
      <c r="F61" s="69">
        <v>1.1510653724827802</v>
      </c>
      <c r="G61" s="58">
        <v>-4.6840427058836731E-2</v>
      </c>
    </row>
    <row r="62" spans="1:7" x14ac:dyDescent="0.25">
      <c r="A62" s="49">
        <v>33</v>
      </c>
      <c r="B62" s="49" t="s">
        <v>39</v>
      </c>
      <c r="C62" s="49" t="s">
        <v>31</v>
      </c>
      <c r="D62" s="68">
        <v>0.83261364388141701</v>
      </c>
      <c r="E62" s="69">
        <v>1.0572307062509465</v>
      </c>
      <c r="F62" s="69">
        <v>1.1516139074920806</v>
      </c>
      <c r="G62" s="54">
        <v>9.4383201241134085E-2</v>
      </c>
    </row>
    <row r="63" spans="1:7" x14ac:dyDescent="0.25">
      <c r="A63" s="49">
        <v>34</v>
      </c>
      <c r="B63" s="49" t="s">
        <v>49</v>
      </c>
      <c r="C63" s="49" t="s">
        <v>31</v>
      </c>
      <c r="D63" s="69">
        <v>1.1856212725297233</v>
      </c>
      <c r="E63" s="69">
        <v>1.2076258055733784</v>
      </c>
      <c r="F63" s="69">
        <v>1.1542132342210201</v>
      </c>
      <c r="G63" s="58">
        <v>-5.3412571352358329E-2</v>
      </c>
    </row>
    <row r="64" spans="1:7" x14ac:dyDescent="0.25">
      <c r="A64" s="49">
        <v>35</v>
      </c>
      <c r="B64" s="49" t="s">
        <v>34</v>
      </c>
      <c r="C64" s="49" t="s">
        <v>31</v>
      </c>
      <c r="D64" s="69">
        <v>1.5307978885642681</v>
      </c>
      <c r="E64" s="69">
        <v>1.2572360686194108</v>
      </c>
      <c r="F64" s="69">
        <v>1.1744173915775151</v>
      </c>
      <c r="G64" s="58">
        <v>-8.2818677041895716E-2</v>
      </c>
    </row>
    <row r="65" spans="1:7" x14ac:dyDescent="0.25">
      <c r="A65" s="49">
        <v>36</v>
      </c>
      <c r="B65" s="49" t="s">
        <v>42</v>
      </c>
      <c r="C65" s="49" t="s">
        <v>31</v>
      </c>
      <c r="D65" s="69">
        <v>1.0371456517851581</v>
      </c>
      <c r="E65" s="69">
        <v>1.1368889158475324</v>
      </c>
      <c r="F65" s="69">
        <v>1.1783741153115548</v>
      </c>
      <c r="G65" s="54">
        <v>4.1485199464022404E-2</v>
      </c>
    </row>
    <row r="66" spans="1:7" x14ac:dyDescent="0.25">
      <c r="A66" s="49">
        <v>37</v>
      </c>
      <c r="B66" s="49" t="s">
        <v>45</v>
      </c>
      <c r="C66" s="49" t="s">
        <v>31</v>
      </c>
      <c r="D66" s="69">
        <v>1.1319014440568631</v>
      </c>
      <c r="E66" s="69">
        <v>1.2376111610512568</v>
      </c>
      <c r="F66" s="69">
        <v>1.2030451649794833</v>
      </c>
      <c r="G66" s="58">
        <v>-3.4565996071773464E-2</v>
      </c>
    </row>
    <row r="67" spans="1:7" x14ac:dyDescent="0.25">
      <c r="A67" s="49">
        <v>38</v>
      </c>
      <c r="B67" s="49" t="s">
        <v>54</v>
      </c>
      <c r="C67" s="49" t="s">
        <v>31</v>
      </c>
      <c r="D67" s="68">
        <v>0.93661776567755761</v>
      </c>
      <c r="E67" s="69">
        <v>1.2378453894410788</v>
      </c>
      <c r="F67" s="69">
        <v>1.2377015869888277</v>
      </c>
      <c r="G67" s="58">
        <v>-1.4380245225109611E-4</v>
      </c>
    </row>
    <row r="68" spans="1:7" x14ac:dyDescent="0.25">
      <c r="A68" s="49">
        <v>39</v>
      </c>
      <c r="B68" s="49" t="s">
        <v>33</v>
      </c>
      <c r="C68" s="49" t="s">
        <v>31</v>
      </c>
      <c r="D68" s="69">
        <v>1.3651244944771741</v>
      </c>
      <c r="E68" s="69">
        <v>1.2836389047640187</v>
      </c>
      <c r="F68" s="69">
        <v>1.2459142138312069</v>
      </c>
      <c r="G68" s="58">
        <v>-3.7724690932811722E-2</v>
      </c>
    </row>
    <row r="69" spans="1:7" x14ac:dyDescent="0.25">
      <c r="A69" s="49">
        <v>40</v>
      </c>
      <c r="B69" s="49" t="s">
        <v>77</v>
      </c>
      <c r="C69" s="49" t="s">
        <v>75</v>
      </c>
      <c r="D69" s="69">
        <v>1.4542866644575316</v>
      </c>
      <c r="E69" s="69">
        <v>1.3996075721368344</v>
      </c>
      <c r="F69" s="69">
        <v>1.3615164183935755</v>
      </c>
      <c r="G69" s="58">
        <v>-3.8091153743258888E-2</v>
      </c>
    </row>
    <row r="70" spans="1:7" x14ac:dyDescent="0.25">
      <c r="A70" s="49">
        <v>41</v>
      </c>
      <c r="B70" s="49" t="s">
        <v>32</v>
      </c>
      <c r="C70" s="49" t="s">
        <v>31</v>
      </c>
      <c r="D70" s="68">
        <v>0.91054407098014756</v>
      </c>
      <c r="E70" s="69">
        <v>1.5857535941823806</v>
      </c>
      <c r="F70" s="69">
        <v>1.6012605330025662</v>
      </c>
      <c r="G70" s="54">
        <v>1.5506938820185612E-2</v>
      </c>
    </row>
    <row r="71" spans="1:7" x14ac:dyDescent="0.25">
      <c r="A71" s="49">
        <v>42</v>
      </c>
      <c r="B71" s="49" t="s">
        <v>60</v>
      </c>
      <c r="C71" s="49" t="s">
        <v>31</v>
      </c>
      <c r="D71" s="69">
        <v>1.1281375618082772</v>
      </c>
      <c r="E71" s="69">
        <v>2.5</v>
      </c>
      <c r="F71" s="69">
        <v>1.8119105510392339</v>
      </c>
      <c r="G71" s="58">
        <v>-0.95054780957443707</v>
      </c>
    </row>
    <row r="72" spans="1:7" x14ac:dyDescent="0.25">
      <c r="A72" s="49">
        <v>43</v>
      </c>
      <c r="B72" s="49" t="s">
        <v>48</v>
      </c>
      <c r="C72" s="49" t="s">
        <v>31</v>
      </c>
      <c r="D72" s="69">
        <v>1.7882888643612342</v>
      </c>
      <c r="E72" s="69">
        <v>1.8402839454294608</v>
      </c>
      <c r="F72" s="69">
        <v>1.8229510432491669</v>
      </c>
      <c r="G72" s="58">
        <v>-1.733290218029393E-2</v>
      </c>
    </row>
    <row r="73" spans="1:7" x14ac:dyDescent="0.25">
      <c r="A73" s="49">
        <v>44</v>
      </c>
      <c r="B73" s="49" t="s">
        <v>35</v>
      </c>
      <c r="C73" s="49" t="s">
        <v>31</v>
      </c>
      <c r="D73" s="69">
        <v>2.5</v>
      </c>
      <c r="E73" s="69">
        <v>2.5</v>
      </c>
      <c r="F73" s="69">
        <v>2.3615358783028051</v>
      </c>
      <c r="G73" s="58">
        <v>-1.6236394742984568</v>
      </c>
    </row>
    <row r="74" spans="1:7" x14ac:dyDescent="0.25">
      <c r="A74" s="49">
        <v>45</v>
      </c>
      <c r="B74" s="49" t="s">
        <v>66</v>
      </c>
      <c r="C74" s="49" t="s">
        <v>63</v>
      </c>
      <c r="D74" s="69">
        <v>1.6974642052037892</v>
      </c>
      <c r="E74" s="69">
        <v>2.5</v>
      </c>
      <c r="F74" s="69">
        <v>2.5</v>
      </c>
      <c r="G74" s="54">
        <v>1.3600694530007891</v>
      </c>
    </row>
    <row r="75" spans="1:7" x14ac:dyDescent="0.25">
      <c r="A75" s="49">
        <v>46</v>
      </c>
      <c r="B75" s="49" t="s">
        <v>67</v>
      </c>
      <c r="C75" s="49" t="s">
        <v>63</v>
      </c>
      <c r="D75" s="69">
        <v>2.5</v>
      </c>
      <c r="E75" s="69">
        <v>2.5</v>
      </c>
      <c r="F75" s="69">
        <v>2.5</v>
      </c>
      <c r="G75" s="58">
        <v>0</v>
      </c>
    </row>
    <row r="76" spans="1:7" ht="15" customHeight="1" x14ac:dyDescent="0.25">
      <c r="A76" s="82" t="s">
        <v>78</v>
      </c>
      <c r="B76" s="82"/>
      <c r="C76" s="63" t="s">
        <v>79</v>
      </c>
      <c r="D76" s="70">
        <v>1.0413140051238972</v>
      </c>
      <c r="E76" s="70">
        <v>1.0940388854343468</v>
      </c>
      <c r="F76" s="70">
        <v>1.0775089935119864</v>
      </c>
      <c r="G76" s="61">
        <v>-1.6529891922360429E-2</v>
      </c>
    </row>
  </sheetData>
  <sortState xmlns:xlrd2="http://schemas.microsoft.com/office/spreadsheetml/2017/richdata2" ref="B30:G73">
    <sortCondition ref="B30:B73"/>
    <sortCondition ref="F30:F73"/>
  </sortState>
  <mergeCells count="4"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E1809-D175-424C-89B6-27C31C5F8357}">
  <dimension ref="A2:G76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16.85546875" customWidth="1"/>
    <col min="7" max="7" width="22.42578125" bestFit="1" customWidth="1"/>
  </cols>
  <sheetData>
    <row r="2" spans="1:3" ht="15.75" x14ac:dyDescent="0.25">
      <c r="A2" s="1" t="s">
        <v>258</v>
      </c>
      <c r="B2" s="1"/>
      <c r="C2" s="1"/>
    </row>
    <row r="24" spans="1:7" ht="15.75" x14ac:dyDescent="0.25">
      <c r="A24" s="1" t="s">
        <v>259</v>
      </c>
      <c r="B24" s="1"/>
      <c r="C24" s="1"/>
    </row>
    <row r="26" spans="1:7" x14ac:dyDescent="0.25">
      <c r="D26" s="85" t="s">
        <v>260</v>
      </c>
      <c r="E26" s="85"/>
      <c r="F26" s="85"/>
    </row>
    <row r="27" spans="1:7" x14ac:dyDescent="0.25">
      <c r="D27" s="84" t="s">
        <v>261</v>
      </c>
      <c r="E27" s="84"/>
      <c r="F27" s="84"/>
    </row>
    <row r="28" spans="1:7" ht="15" customHeight="1" x14ac:dyDescent="0.25">
      <c r="D28" s="83" t="s">
        <v>262</v>
      </c>
      <c r="E28" s="83"/>
      <c r="F28" s="83"/>
      <c r="G28" s="40" t="s">
        <v>314</v>
      </c>
    </row>
    <row r="29" spans="1:7" x14ac:dyDescent="0.25">
      <c r="A29" s="40" t="s">
        <v>25</v>
      </c>
      <c r="B29" s="40" t="s">
        <v>27</v>
      </c>
      <c r="C29" s="40" t="s">
        <v>26</v>
      </c>
      <c r="D29" s="40" t="s">
        <v>307</v>
      </c>
      <c r="E29" s="40" t="s">
        <v>309</v>
      </c>
      <c r="F29" s="40" t="s">
        <v>315</v>
      </c>
      <c r="G29" s="40" t="s">
        <v>28</v>
      </c>
    </row>
    <row r="30" spans="1:7" x14ac:dyDescent="0.25">
      <c r="A30" s="49">
        <v>1</v>
      </c>
      <c r="B30" s="49" t="s">
        <v>308</v>
      </c>
      <c r="C30" s="49" t="s">
        <v>31</v>
      </c>
      <c r="D30" s="67">
        <v>3</v>
      </c>
      <c r="E30" s="67">
        <v>2.6742543998579409</v>
      </c>
      <c r="F30" s="67">
        <v>3</v>
      </c>
      <c r="G30" s="58">
        <v>0.54402087510917019</v>
      </c>
    </row>
    <row r="31" spans="1:7" x14ac:dyDescent="0.25">
      <c r="A31" s="49">
        <v>2</v>
      </c>
      <c r="B31" s="49" t="s">
        <v>37</v>
      </c>
      <c r="C31" s="49" t="s">
        <v>31</v>
      </c>
      <c r="D31" s="67">
        <v>2.8155561259626123</v>
      </c>
      <c r="E31" s="67">
        <v>2.6540924299057624</v>
      </c>
      <c r="F31" s="67">
        <v>2.8303294906727547</v>
      </c>
      <c r="G31" s="58">
        <v>0.1762370607669923</v>
      </c>
    </row>
    <row r="32" spans="1:7" x14ac:dyDescent="0.25">
      <c r="A32" s="49">
        <v>3</v>
      </c>
      <c r="B32" s="49" t="s">
        <v>72</v>
      </c>
      <c r="C32" s="49" t="s">
        <v>63</v>
      </c>
      <c r="D32" s="67">
        <v>1.4882544928735482</v>
      </c>
      <c r="E32" s="67">
        <v>1.4288597715452527</v>
      </c>
      <c r="F32" s="67">
        <v>1.6471832243091087</v>
      </c>
      <c r="G32" s="58">
        <v>0.21832345276385601</v>
      </c>
    </row>
    <row r="33" spans="1:7" x14ac:dyDescent="0.25">
      <c r="A33" s="49">
        <v>4</v>
      </c>
      <c r="B33" s="49" t="s">
        <v>43</v>
      </c>
      <c r="C33" s="49" t="s">
        <v>31</v>
      </c>
      <c r="D33" s="67">
        <v>1.3932225078940947</v>
      </c>
      <c r="E33" s="67">
        <v>1.2919747935512085</v>
      </c>
      <c r="F33" s="67">
        <v>1.4406100147382206</v>
      </c>
      <c r="G33" s="58">
        <v>0.14863522118701211</v>
      </c>
    </row>
    <row r="34" spans="1:7" x14ac:dyDescent="0.25">
      <c r="A34" s="49">
        <v>5</v>
      </c>
      <c r="B34" s="49" t="s">
        <v>52</v>
      </c>
      <c r="C34" s="49" t="s">
        <v>31</v>
      </c>
      <c r="D34" s="67">
        <v>1.4605068626238593</v>
      </c>
      <c r="E34" s="67">
        <v>1.3092546597639212</v>
      </c>
      <c r="F34" s="67">
        <v>1.3513568119752346</v>
      </c>
      <c r="G34" s="58">
        <v>4.2102152211313415E-2</v>
      </c>
    </row>
    <row r="35" spans="1:7" x14ac:dyDescent="0.25">
      <c r="A35" s="49">
        <v>6</v>
      </c>
      <c r="B35" s="49" t="s">
        <v>51</v>
      </c>
      <c r="C35" s="49" t="s">
        <v>31</v>
      </c>
      <c r="D35" s="67">
        <v>1.3964390958023098</v>
      </c>
      <c r="E35" s="67">
        <v>1.3198940306733997</v>
      </c>
      <c r="F35" s="67">
        <v>1.3229174351411492</v>
      </c>
      <c r="G35" s="58">
        <v>3.0234044677495131E-3</v>
      </c>
    </row>
    <row r="36" spans="1:7" x14ac:dyDescent="0.25">
      <c r="A36" s="49">
        <v>7</v>
      </c>
      <c r="B36" s="49" t="s">
        <v>62</v>
      </c>
      <c r="C36" s="49" t="s">
        <v>31</v>
      </c>
      <c r="D36" s="67">
        <v>1.2000305651379595</v>
      </c>
      <c r="E36" s="67">
        <v>1.2242136234853533</v>
      </c>
      <c r="F36" s="67">
        <v>1.3176951864120912</v>
      </c>
      <c r="G36" s="58">
        <v>9.3481562926737816E-2</v>
      </c>
    </row>
    <row r="37" spans="1:7" x14ac:dyDescent="0.25">
      <c r="A37" s="49">
        <v>8</v>
      </c>
      <c r="B37" s="49" t="s">
        <v>46</v>
      </c>
      <c r="C37" s="49" t="s">
        <v>31</v>
      </c>
      <c r="D37" s="67">
        <v>1.2360349042806944</v>
      </c>
      <c r="E37" s="67">
        <v>1.2094483890716077</v>
      </c>
      <c r="F37" s="67">
        <v>1.2640283562624541</v>
      </c>
      <c r="G37" s="58">
        <v>5.4579967190846457E-2</v>
      </c>
    </row>
    <row r="38" spans="1:7" x14ac:dyDescent="0.25">
      <c r="A38" s="49">
        <v>9</v>
      </c>
      <c r="B38" s="49" t="s">
        <v>40</v>
      </c>
      <c r="C38" s="49" t="s">
        <v>31</v>
      </c>
      <c r="D38" s="67">
        <v>1.1939893243275916</v>
      </c>
      <c r="E38" s="67">
        <v>1.1984597768416803</v>
      </c>
      <c r="F38" s="67">
        <v>1.1966141057878479</v>
      </c>
      <c r="G38" s="54">
        <v>-1.8456710538323762E-3</v>
      </c>
    </row>
    <row r="39" spans="1:7" x14ac:dyDescent="0.25">
      <c r="A39" s="49">
        <v>10</v>
      </c>
      <c r="B39" s="49" t="s">
        <v>59</v>
      </c>
      <c r="C39" s="49" t="s">
        <v>31</v>
      </c>
      <c r="D39" s="67">
        <v>1.1364860942167025</v>
      </c>
      <c r="E39" s="68">
        <v>0.9863846271275124</v>
      </c>
      <c r="F39" s="67">
        <v>1.1340682234233324</v>
      </c>
      <c r="G39" s="58">
        <v>0.14768359629581995</v>
      </c>
    </row>
    <row r="40" spans="1:7" x14ac:dyDescent="0.25">
      <c r="A40" s="49">
        <v>11</v>
      </c>
      <c r="B40" s="49" t="s">
        <v>58</v>
      </c>
      <c r="C40" s="49" t="s">
        <v>31</v>
      </c>
      <c r="D40" s="67">
        <v>1.2271813260473408</v>
      </c>
      <c r="E40" s="67">
        <v>1.2419634723630821</v>
      </c>
      <c r="F40" s="67">
        <v>1.1308739343673224</v>
      </c>
      <c r="G40" s="54">
        <v>-0.11108953799575971</v>
      </c>
    </row>
    <row r="41" spans="1:7" x14ac:dyDescent="0.25">
      <c r="A41" s="49">
        <v>12</v>
      </c>
      <c r="B41" s="49" t="s">
        <v>70</v>
      </c>
      <c r="C41" s="49" t="s">
        <v>63</v>
      </c>
      <c r="D41" s="67">
        <v>1.1571145724577523</v>
      </c>
      <c r="E41" s="67">
        <v>1.0809308490524308</v>
      </c>
      <c r="F41" s="67">
        <v>1.1242186695043244</v>
      </c>
      <c r="G41" s="58">
        <v>4.328782045189361E-2</v>
      </c>
    </row>
    <row r="42" spans="1:7" x14ac:dyDescent="0.25">
      <c r="A42" s="49">
        <v>13</v>
      </c>
      <c r="B42" s="49" t="s">
        <v>36</v>
      </c>
      <c r="C42" s="49" t="s">
        <v>31</v>
      </c>
      <c r="D42" s="67">
        <v>1.1809486375137905</v>
      </c>
      <c r="E42" s="67">
        <v>1.0694779985610245</v>
      </c>
      <c r="F42" s="67">
        <v>1.1236521018134666</v>
      </c>
      <c r="G42" s="58">
        <v>5.4174103252442096E-2</v>
      </c>
    </row>
    <row r="43" spans="1:7" x14ac:dyDescent="0.25">
      <c r="A43" s="49">
        <v>14</v>
      </c>
      <c r="B43" s="49" t="s">
        <v>68</v>
      </c>
      <c r="C43" s="49" t="s">
        <v>63</v>
      </c>
      <c r="D43" s="67">
        <v>1.1676098741542185</v>
      </c>
      <c r="E43" s="67">
        <v>1.1061860875367331</v>
      </c>
      <c r="F43" s="67">
        <v>1.1039773473985413</v>
      </c>
      <c r="G43" s="54">
        <v>-2.2087401381918337E-3</v>
      </c>
    </row>
    <row r="44" spans="1:7" x14ac:dyDescent="0.25">
      <c r="A44" s="49">
        <v>15</v>
      </c>
      <c r="B44" s="49" t="s">
        <v>65</v>
      </c>
      <c r="C44" s="49" t="s">
        <v>63</v>
      </c>
      <c r="D44" s="67">
        <v>1.0816473168248388</v>
      </c>
      <c r="E44" s="67">
        <v>1.0967035179748483</v>
      </c>
      <c r="F44" s="67">
        <v>1.0956262796794021</v>
      </c>
      <c r="G44" s="54">
        <v>-1.0772382954462589E-3</v>
      </c>
    </row>
    <row r="45" spans="1:7" x14ac:dyDescent="0.25">
      <c r="A45" s="49">
        <v>16</v>
      </c>
      <c r="B45" s="49" t="s">
        <v>49</v>
      </c>
      <c r="C45" s="49" t="s">
        <v>31</v>
      </c>
      <c r="D45" s="67">
        <v>1.0902500238900694</v>
      </c>
      <c r="E45" s="67">
        <v>1.1281613647392656</v>
      </c>
      <c r="F45" s="67">
        <v>1.080595188873648</v>
      </c>
      <c r="G45" s="54">
        <v>-4.7566175865617621E-2</v>
      </c>
    </row>
    <row r="46" spans="1:7" x14ac:dyDescent="0.25">
      <c r="A46" s="49">
        <v>17</v>
      </c>
      <c r="B46" s="49" t="s">
        <v>305</v>
      </c>
      <c r="C46" s="49" t="s">
        <v>63</v>
      </c>
      <c r="D46" s="68">
        <v>0.94607351985039456</v>
      </c>
      <c r="E46" s="68">
        <v>1.0001540615624984</v>
      </c>
      <c r="F46" s="67">
        <v>1.0633306918454986</v>
      </c>
      <c r="G46" s="58">
        <v>6.3176630283000135E-2</v>
      </c>
    </row>
    <row r="47" spans="1:7" x14ac:dyDescent="0.25">
      <c r="A47" s="49">
        <v>18</v>
      </c>
      <c r="B47" s="49" t="s">
        <v>74</v>
      </c>
      <c r="C47" s="49" t="s">
        <v>63</v>
      </c>
      <c r="D47" s="68">
        <v>1.0114922018214401</v>
      </c>
      <c r="E47" s="68">
        <v>0.98607162890530342</v>
      </c>
      <c r="F47" s="67">
        <v>1.0630631530090102</v>
      </c>
      <c r="G47" s="58">
        <v>7.6991524103706799E-2</v>
      </c>
    </row>
    <row r="48" spans="1:7" x14ac:dyDescent="0.25">
      <c r="A48" s="49">
        <v>19</v>
      </c>
      <c r="B48" s="49" t="s">
        <v>47</v>
      </c>
      <c r="C48" s="49" t="s">
        <v>31</v>
      </c>
      <c r="D48" s="67">
        <v>1.0925534216903583</v>
      </c>
      <c r="E48" s="68">
        <v>1.0122144370248418</v>
      </c>
      <c r="F48" s="68">
        <v>1.0317423665663126</v>
      </c>
      <c r="G48" s="58">
        <v>1.9527929541470757E-2</v>
      </c>
    </row>
    <row r="49" spans="1:7" x14ac:dyDescent="0.25">
      <c r="A49" s="49">
        <v>20</v>
      </c>
      <c r="B49" s="49" t="s">
        <v>69</v>
      </c>
      <c r="C49" s="49" t="s">
        <v>63</v>
      </c>
      <c r="D49" s="68">
        <v>1.0217458025345076</v>
      </c>
      <c r="E49" s="68">
        <v>1.00391405176866</v>
      </c>
      <c r="F49" s="68">
        <v>1.0175727869811251</v>
      </c>
      <c r="G49" s="58">
        <v>1.3658735212465078E-2</v>
      </c>
    </row>
    <row r="50" spans="1:7" x14ac:dyDescent="0.25">
      <c r="A50" s="49">
        <v>21</v>
      </c>
      <c r="B50" s="49" t="s">
        <v>34</v>
      </c>
      <c r="C50" s="49" t="s">
        <v>31</v>
      </c>
      <c r="D50" s="68">
        <v>1.0192150286977135</v>
      </c>
      <c r="E50" s="68">
        <v>1.0083495527817796</v>
      </c>
      <c r="F50" s="68">
        <v>1.0077166660891606</v>
      </c>
      <c r="G50" s="54">
        <v>-6.3288669261907238E-4</v>
      </c>
    </row>
    <row r="51" spans="1:7" x14ac:dyDescent="0.25">
      <c r="A51" s="49">
        <v>22</v>
      </c>
      <c r="B51" s="49" t="s">
        <v>57</v>
      </c>
      <c r="C51" s="49" t="s">
        <v>31</v>
      </c>
      <c r="D51" s="68">
        <v>0.99722678303526646</v>
      </c>
      <c r="E51" s="68">
        <v>0.94651289826971041</v>
      </c>
      <c r="F51" s="68">
        <v>0.98522946847107884</v>
      </c>
      <c r="G51" s="58">
        <v>3.8716570201368428E-2</v>
      </c>
    </row>
    <row r="52" spans="1:7" x14ac:dyDescent="0.25">
      <c r="A52" s="49">
        <v>23</v>
      </c>
      <c r="B52" s="49" t="s">
        <v>42</v>
      </c>
      <c r="C52" s="49" t="s">
        <v>31</v>
      </c>
      <c r="D52" s="68">
        <v>0.99997303891054934</v>
      </c>
      <c r="E52" s="68">
        <v>0.87326983584277562</v>
      </c>
      <c r="F52" s="68">
        <v>0.97519482926362977</v>
      </c>
      <c r="G52" s="58">
        <v>0.10192499342085415</v>
      </c>
    </row>
    <row r="53" spans="1:7" x14ac:dyDescent="0.25">
      <c r="A53" s="49">
        <v>24</v>
      </c>
      <c r="B53" s="49" t="s">
        <v>41</v>
      </c>
      <c r="C53" s="49" t="s">
        <v>31</v>
      </c>
      <c r="D53" s="68">
        <v>1.0017442076908587</v>
      </c>
      <c r="E53" s="68">
        <v>1.005498403522213</v>
      </c>
      <c r="F53" s="68">
        <v>0.97223249901944975</v>
      </c>
      <c r="G53" s="54">
        <v>-3.3265904502763233E-2</v>
      </c>
    </row>
    <row r="54" spans="1:7" x14ac:dyDescent="0.25">
      <c r="A54" s="49">
        <v>25</v>
      </c>
      <c r="B54" s="49" t="s">
        <v>38</v>
      </c>
      <c r="C54" s="49" t="s">
        <v>31</v>
      </c>
      <c r="D54" s="68">
        <v>0.98289456096312489</v>
      </c>
      <c r="E54" s="68">
        <v>0.98007027240039457</v>
      </c>
      <c r="F54" s="68">
        <v>0.9641258236047241</v>
      </c>
      <c r="G54" s="54">
        <v>-1.5944448795670474E-2</v>
      </c>
    </row>
    <row r="55" spans="1:7" x14ac:dyDescent="0.25">
      <c r="A55" s="49">
        <v>26</v>
      </c>
      <c r="B55" s="49" t="s">
        <v>61</v>
      </c>
      <c r="C55" s="49" t="s">
        <v>31</v>
      </c>
      <c r="D55" s="68">
        <v>1.0318218590827621</v>
      </c>
      <c r="E55" s="68">
        <v>1.0432829326271036</v>
      </c>
      <c r="F55" s="68">
        <v>0.94481081706132763</v>
      </c>
      <c r="G55" s="54">
        <v>-9.8472115565775953E-2</v>
      </c>
    </row>
    <row r="56" spans="1:7" x14ac:dyDescent="0.25">
      <c r="A56" s="49">
        <v>27</v>
      </c>
      <c r="B56" s="49" t="s">
        <v>64</v>
      </c>
      <c r="C56" s="49" t="s">
        <v>63</v>
      </c>
      <c r="D56" s="68">
        <v>0.87726452546283684</v>
      </c>
      <c r="E56" s="68">
        <v>0.90270063598160133</v>
      </c>
      <c r="F56" s="68">
        <v>0.93815066561958393</v>
      </c>
      <c r="G56" s="58">
        <v>3.5450029637982605E-2</v>
      </c>
    </row>
    <row r="57" spans="1:7" x14ac:dyDescent="0.25">
      <c r="A57" s="49">
        <v>28</v>
      </c>
      <c r="B57" s="49" t="s">
        <v>45</v>
      </c>
      <c r="C57" s="49" t="s">
        <v>31</v>
      </c>
      <c r="D57" s="68">
        <v>0.92199650372528352</v>
      </c>
      <c r="E57" s="68">
        <v>0.89007850202017558</v>
      </c>
      <c r="F57" s="68">
        <v>0.92256710411715426</v>
      </c>
      <c r="G57" s="58">
        <v>3.248860209697868E-2</v>
      </c>
    </row>
    <row r="58" spans="1:7" x14ac:dyDescent="0.25">
      <c r="A58" s="49">
        <v>29</v>
      </c>
      <c r="B58" s="49" t="s">
        <v>44</v>
      </c>
      <c r="C58" s="49" t="s">
        <v>31</v>
      </c>
      <c r="D58" s="68">
        <v>0.83928730584727129</v>
      </c>
      <c r="E58" s="68">
        <v>0.82445541233867503</v>
      </c>
      <c r="F58" s="68">
        <v>0.88681333252527106</v>
      </c>
      <c r="G58" s="58">
        <v>6.2357920186596028E-2</v>
      </c>
    </row>
    <row r="59" spans="1:7" x14ac:dyDescent="0.25">
      <c r="A59" s="49">
        <v>30</v>
      </c>
      <c r="B59" s="49" t="s">
        <v>55</v>
      </c>
      <c r="C59" s="49" t="s">
        <v>31</v>
      </c>
      <c r="D59" s="68">
        <v>0.91247362534768539</v>
      </c>
      <c r="E59" s="68">
        <v>0.93164569291987831</v>
      </c>
      <c r="F59" s="68">
        <v>0.862092815567985</v>
      </c>
      <c r="G59" s="54">
        <v>-6.9552877351893305E-2</v>
      </c>
    </row>
    <row r="60" spans="1:7" x14ac:dyDescent="0.25">
      <c r="A60" s="49">
        <v>31</v>
      </c>
      <c r="B60" s="49" t="s">
        <v>39</v>
      </c>
      <c r="C60" s="49" t="s">
        <v>31</v>
      </c>
      <c r="D60" s="68">
        <v>0.8653165514014175</v>
      </c>
      <c r="E60" s="68">
        <v>0.8512017312107969</v>
      </c>
      <c r="F60" s="68">
        <v>0.85879940149984924</v>
      </c>
      <c r="G60" s="58">
        <v>7.5976702890523384E-3</v>
      </c>
    </row>
    <row r="61" spans="1:7" x14ac:dyDescent="0.25">
      <c r="A61" s="49">
        <v>32</v>
      </c>
      <c r="B61" s="49" t="s">
        <v>76</v>
      </c>
      <c r="C61" s="49" t="s">
        <v>75</v>
      </c>
      <c r="D61" s="68">
        <v>0.82214822329167292</v>
      </c>
      <c r="E61" s="68">
        <v>0.85319124949826008</v>
      </c>
      <c r="F61" s="68">
        <v>0.8585522303269979</v>
      </c>
      <c r="G61" s="58">
        <v>5.3609808287378158E-3</v>
      </c>
    </row>
    <row r="62" spans="1:7" x14ac:dyDescent="0.25">
      <c r="A62" s="49">
        <v>33</v>
      </c>
      <c r="B62" s="49" t="s">
        <v>35</v>
      </c>
      <c r="C62" s="49" t="s">
        <v>31</v>
      </c>
      <c r="D62" s="68">
        <v>0.86698338648273898</v>
      </c>
      <c r="E62" s="68">
        <v>0.86896850077490662</v>
      </c>
      <c r="F62" s="68">
        <v>0.85143766325066483</v>
      </c>
      <c r="G62" s="54">
        <v>-1.7530837524241782E-2</v>
      </c>
    </row>
    <row r="63" spans="1:7" x14ac:dyDescent="0.25">
      <c r="A63" s="49">
        <v>34</v>
      </c>
      <c r="B63" s="49" t="s">
        <v>48</v>
      </c>
      <c r="C63" s="49" t="s">
        <v>31</v>
      </c>
      <c r="D63" s="68">
        <v>0.93620440124747517</v>
      </c>
      <c r="E63" s="68">
        <v>0.88095569297912135</v>
      </c>
      <c r="F63" s="68">
        <v>0.80775421420939864</v>
      </c>
      <c r="G63" s="54">
        <v>-7.3201478769722716E-2</v>
      </c>
    </row>
    <row r="64" spans="1:7" x14ac:dyDescent="0.25">
      <c r="A64" s="49">
        <v>35</v>
      </c>
      <c r="B64" s="49" t="s">
        <v>67</v>
      </c>
      <c r="C64" s="49" t="s">
        <v>63</v>
      </c>
      <c r="D64" s="68">
        <v>0.77020506163391111</v>
      </c>
      <c r="E64" s="68">
        <v>0.76502750390436025</v>
      </c>
      <c r="F64" s="68">
        <v>0.80093610474338461</v>
      </c>
      <c r="G64" s="58">
        <v>3.5908600839024363E-2</v>
      </c>
    </row>
    <row r="65" spans="1:7" x14ac:dyDescent="0.25">
      <c r="A65" s="49">
        <v>36</v>
      </c>
      <c r="B65" s="49" t="s">
        <v>73</v>
      </c>
      <c r="C65" s="49" t="s">
        <v>63</v>
      </c>
      <c r="D65" s="68">
        <v>0.89043013082504985</v>
      </c>
      <c r="E65" s="68">
        <v>0.75372046828225336</v>
      </c>
      <c r="F65" s="68">
        <v>0.79607138651484066</v>
      </c>
      <c r="G65" s="58">
        <v>4.2350918232587298E-2</v>
      </c>
    </row>
    <row r="66" spans="1:7" x14ac:dyDescent="0.25">
      <c r="A66" s="49">
        <v>37</v>
      </c>
      <c r="B66" s="49" t="s">
        <v>60</v>
      </c>
      <c r="C66" s="49" t="s">
        <v>31</v>
      </c>
      <c r="D66" s="69">
        <v>0.60302296665599731</v>
      </c>
      <c r="E66" s="69">
        <v>0.62538764987845041</v>
      </c>
      <c r="F66" s="69">
        <v>0.73528989991331217</v>
      </c>
      <c r="G66" s="58">
        <v>0.10990225003486176</v>
      </c>
    </row>
    <row r="67" spans="1:7" x14ac:dyDescent="0.25">
      <c r="A67" s="49">
        <v>38</v>
      </c>
      <c r="B67" s="49" t="s">
        <v>56</v>
      </c>
      <c r="C67" s="49" t="s">
        <v>31</v>
      </c>
      <c r="D67" s="68">
        <v>0.8156967380421497</v>
      </c>
      <c r="E67" s="68">
        <v>0.86620963179586874</v>
      </c>
      <c r="F67" s="69">
        <v>0.7238533027574211</v>
      </c>
      <c r="G67" s="54">
        <v>-0.14235632903844764</v>
      </c>
    </row>
    <row r="68" spans="1:7" x14ac:dyDescent="0.25">
      <c r="A68" s="49">
        <v>39</v>
      </c>
      <c r="B68" s="49" t="s">
        <v>77</v>
      </c>
      <c r="C68" s="49" t="s">
        <v>75</v>
      </c>
      <c r="D68" s="69">
        <v>0.74372458351604187</v>
      </c>
      <c r="E68" s="69">
        <v>0.70977464411549585</v>
      </c>
      <c r="F68" s="69">
        <v>0.6968088642037864</v>
      </c>
      <c r="G68" s="54">
        <v>-1.2965779911709441E-2</v>
      </c>
    </row>
    <row r="69" spans="1:7" x14ac:dyDescent="0.25">
      <c r="A69" s="49">
        <v>40</v>
      </c>
      <c r="B69" s="49" t="s">
        <v>71</v>
      </c>
      <c r="C69" s="49" t="s">
        <v>63</v>
      </c>
      <c r="D69" s="69">
        <v>0.7177337203212486</v>
      </c>
      <c r="E69" s="69">
        <v>0.67996775382165653</v>
      </c>
      <c r="F69" s="69">
        <v>0.68478687207424216</v>
      </c>
      <c r="G69" s="58">
        <v>4.8191182525856302E-3</v>
      </c>
    </row>
    <row r="70" spans="1:7" x14ac:dyDescent="0.25">
      <c r="A70" s="49">
        <v>41</v>
      </c>
      <c r="B70" s="49" t="s">
        <v>50</v>
      </c>
      <c r="C70" s="49" t="s">
        <v>31</v>
      </c>
      <c r="D70" s="69">
        <v>0.64255928335982959</v>
      </c>
      <c r="E70" s="69">
        <v>0.60766084004685905</v>
      </c>
      <c r="F70" s="69">
        <v>0.6365345520383674</v>
      </c>
      <c r="G70" s="58">
        <v>2.8873711991508344E-2</v>
      </c>
    </row>
    <row r="71" spans="1:7" x14ac:dyDescent="0.25">
      <c r="A71" s="49">
        <v>42</v>
      </c>
      <c r="B71" s="49" t="s">
        <v>32</v>
      </c>
      <c r="C71" s="49" t="s">
        <v>31</v>
      </c>
      <c r="D71" s="68">
        <v>0.78577889365358244</v>
      </c>
      <c r="E71" s="69">
        <v>0.6685859537658676</v>
      </c>
      <c r="F71" s="69">
        <v>0.62569669128886152</v>
      </c>
      <c r="G71" s="54">
        <v>-4.2889262477006085E-2</v>
      </c>
    </row>
    <row r="72" spans="1:7" x14ac:dyDescent="0.25">
      <c r="A72" s="49">
        <v>43</v>
      </c>
      <c r="B72" s="49" t="s">
        <v>66</v>
      </c>
      <c r="C72" s="49" t="s">
        <v>63</v>
      </c>
      <c r="D72" s="69">
        <v>0.50069550408071095</v>
      </c>
      <c r="E72" s="69">
        <v>0.48405255306210754</v>
      </c>
      <c r="F72" s="69">
        <v>0.51932870417876709</v>
      </c>
      <c r="G72" s="58">
        <v>3.5276151116659549E-2</v>
      </c>
    </row>
    <row r="73" spans="1:7" x14ac:dyDescent="0.25">
      <c r="A73" s="49">
        <v>44</v>
      </c>
      <c r="B73" s="49" t="s">
        <v>33</v>
      </c>
      <c r="C73" s="49" t="s">
        <v>31</v>
      </c>
      <c r="D73" s="69">
        <v>0.45031499890064108</v>
      </c>
      <c r="E73" s="69">
        <v>0.39913725227185021</v>
      </c>
      <c r="F73" s="69">
        <v>0.36655886623435929</v>
      </c>
      <c r="G73" s="54">
        <v>-3.2578386037490914E-2</v>
      </c>
    </row>
    <row r="74" spans="1:7" x14ac:dyDescent="0.25">
      <c r="A74" s="49">
        <v>45</v>
      </c>
      <c r="B74" s="49" t="s">
        <v>54</v>
      </c>
      <c r="C74" s="49" t="s">
        <v>31</v>
      </c>
      <c r="D74" s="69">
        <v>0.43463089149695106</v>
      </c>
      <c r="E74" s="69">
        <v>0.33413694132482274</v>
      </c>
      <c r="F74" s="69">
        <v>0.25278852035799565</v>
      </c>
      <c r="G74" s="54">
        <v>-8.1348420966827095E-2</v>
      </c>
    </row>
    <row r="75" spans="1:7" x14ac:dyDescent="0.25">
      <c r="A75" s="49">
        <v>46</v>
      </c>
      <c r="B75" s="49" t="s">
        <v>53</v>
      </c>
      <c r="C75" s="49" t="s">
        <v>31</v>
      </c>
      <c r="D75" s="69">
        <v>0.15877203386852345</v>
      </c>
      <c r="E75" s="69">
        <v>0.2178557810331746</v>
      </c>
      <c r="F75" s="69">
        <v>0.15</v>
      </c>
      <c r="G75" s="54">
        <v>-7.6645862667670567E-2</v>
      </c>
    </row>
    <row r="76" spans="1:7" x14ac:dyDescent="0.25">
      <c r="A76" s="82" t="s">
        <v>78</v>
      </c>
      <c r="B76" s="82"/>
      <c r="C76" s="63" t="s">
        <v>79</v>
      </c>
      <c r="D76" s="71">
        <v>0.92847871351002131</v>
      </c>
      <c r="E76" s="71">
        <v>0.87735624226927211</v>
      </c>
      <c r="F76" s="71">
        <v>0.87391886106684413</v>
      </c>
      <c r="G76" s="55">
        <v>-3.4373812024279804E-3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6752E-B3CE-4FD1-97DA-B388CBD1FD73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9.28515625" customWidth="1"/>
    <col min="7" max="7" width="22.42578125" bestFit="1" customWidth="1"/>
  </cols>
  <sheetData>
    <row r="2" spans="1:3" ht="15.75" x14ac:dyDescent="0.25">
      <c r="A2" s="1" t="s">
        <v>263</v>
      </c>
      <c r="B2" s="1"/>
      <c r="C2" s="1"/>
    </row>
    <row r="24" spans="1:7" ht="15.75" x14ac:dyDescent="0.25">
      <c r="A24" s="1" t="s">
        <v>264</v>
      </c>
      <c r="B24" s="1"/>
      <c r="C24" s="1"/>
    </row>
    <row r="26" spans="1:7" x14ac:dyDescent="0.25">
      <c r="D26" s="85" t="s">
        <v>265</v>
      </c>
      <c r="E26" s="85"/>
      <c r="F26" s="85"/>
    </row>
    <row r="27" spans="1:7" x14ac:dyDescent="0.25">
      <c r="D27" s="84" t="s">
        <v>266</v>
      </c>
      <c r="E27" s="84"/>
      <c r="F27" s="84"/>
    </row>
    <row r="28" spans="1:7" ht="15" customHeight="1" x14ac:dyDescent="0.25">
      <c r="D28" s="83" t="s">
        <v>267</v>
      </c>
      <c r="E28" s="83"/>
      <c r="F28" s="83"/>
      <c r="G28" s="40" t="s">
        <v>314</v>
      </c>
    </row>
    <row r="29" spans="1:7" x14ac:dyDescent="0.25">
      <c r="A29" s="40" t="s">
        <v>25</v>
      </c>
      <c r="B29" s="40" t="s">
        <v>27</v>
      </c>
      <c r="C29" s="40" t="s">
        <v>26</v>
      </c>
      <c r="D29" s="40" t="s">
        <v>307</v>
      </c>
      <c r="E29" s="40" t="s">
        <v>309</v>
      </c>
      <c r="F29" s="40" t="s">
        <v>315</v>
      </c>
      <c r="G29" s="40" t="s">
        <v>28</v>
      </c>
    </row>
    <row r="30" spans="1:7" x14ac:dyDescent="0.25">
      <c r="A30" s="49">
        <v>1</v>
      </c>
      <c r="B30" s="49" t="s">
        <v>62</v>
      </c>
      <c r="C30" s="49" t="s">
        <v>31</v>
      </c>
      <c r="D30" s="67">
        <v>2.2123933621933895E-2</v>
      </c>
      <c r="E30" s="67">
        <v>1.5099524030019787E-2</v>
      </c>
      <c r="F30" s="67">
        <v>1.4121615692780002E-2</v>
      </c>
      <c r="G30" s="54">
        <v>-9.7790833723978426E-4</v>
      </c>
    </row>
    <row r="31" spans="1:7" x14ac:dyDescent="0.25">
      <c r="A31" s="49">
        <v>2</v>
      </c>
      <c r="B31" s="49" t="s">
        <v>308</v>
      </c>
      <c r="C31" s="49" t="s">
        <v>31</v>
      </c>
      <c r="D31" s="67">
        <v>2.0362554073245599E-2</v>
      </c>
      <c r="E31" s="67">
        <v>1.6972954023115168E-2</v>
      </c>
      <c r="F31" s="67">
        <v>1.3493493197392077E-2</v>
      </c>
      <c r="G31" s="54">
        <v>-3.4794608257230908E-3</v>
      </c>
    </row>
    <row r="32" spans="1:7" x14ac:dyDescent="0.25">
      <c r="A32" s="49">
        <v>3</v>
      </c>
      <c r="B32" s="49" t="s">
        <v>51</v>
      </c>
      <c r="C32" s="49" t="s">
        <v>31</v>
      </c>
      <c r="D32" s="67">
        <v>1.7273053740963967E-2</v>
      </c>
      <c r="E32" s="67">
        <v>1.5558530065389702E-2</v>
      </c>
      <c r="F32" s="67">
        <v>1.3402845461121058E-2</v>
      </c>
      <c r="G32" s="54">
        <v>-2.1556846042686435E-3</v>
      </c>
    </row>
    <row r="33" spans="1:7" x14ac:dyDescent="0.25">
      <c r="A33" s="49">
        <v>4</v>
      </c>
      <c r="B33" s="49" t="s">
        <v>40</v>
      </c>
      <c r="C33" s="49" t="s">
        <v>31</v>
      </c>
      <c r="D33" s="67">
        <v>1.2858070592512039E-2</v>
      </c>
      <c r="E33" s="67">
        <v>1.2837086275732124E-2</v>
      </c>
      <c r="F33" s="67">
        <v>1.3152566225623386E-2</v>
      </c>
      <c r="G33" s="58">
        <v>3.1547994989126159E-4</v>
      </c>
    </row>
    <row r="34" spans="1:7" x14ac:dyDescent="0.25">
      <c r="A34" s="49">
        <v>5</v>
      </c>
      <c r="B34" s="49" t="s">
        <v>43</v>
      </c>
      <c r="C34" s="49" t="s">
        <v>31</v>
      </c>
      <c r="D34" s="67">
        <v>1.4893013439351482E-2</v>
      </c>
      <c r="E34" s="67">
        <v>1.2174274104920347E-2</v>
      </c>
      <c r="F34" s="67">
        <v>1.1403708590332625E-2</v>
      </c>
      <c r="G34" s="54">
        <v>-7.7056551458772223E-4</v>
      </c>
    </row>
    <row r="35" spans="1:7" x14ac:dyDescent="0.25">
      <c r="A35" s="49">
        <v>6</v>
      </c>
      <c r="B35" s="49" t="s">
        <v>68</v>
      </c>
      <c r="C35" s="49" t="s">
        <v>63</v>
      </c>
      <c r="D35" s="67">
        <v>1.1091700210150508E-2</v>
      </c>
      <c r="E35" s="67">
        <v>1.421666459392509E-2</v>
      </c>
      <c r="F35" s="67">
        <v>1.1362757813707767E-2</v>
      </c>
      <c r="G35" s="54">
        <v>-2.8539067802173228E-3</v>
      </c>
    </row>
    <row r="36" spans="1:7" x14ac:dyDescent="0.25">
      <c r="A36" s="49">
        <v>7</v>
      </c>
      <c r="B36" s="49" t="s">
        <v>46</v>
      </c>
      <c r="C36" s="49" t="s">
        <v>31</v>
      </c>
      <c r="D36" s="67">
        <v>1.2268913891545706E-2</v>
      </c>
      <c r="E36" s="67">
        <v>1.1566027375968086E-2</v>
      </c>
      <c r="F36" s="67">
        <v>1.0897251721041074E-2</v>
      </c>
      <c r="G36" s="54">
        <v>-6.6877565492701185E-4</v>
      </c>
    </row>
    <row r="37" spans="1:7" x14ac:dyDescent="0.25">
      <c r="A37" s="49">
        <v>8</v>
      </c>
      <c r="B37" s="49" t="s">
        <v>305</v>
      </c>
      <c r="C37" s="49" t="s">
        <v>63</v>
      </c>
      <c r="D37" s="68">
        <v>8.3101850929119883E-3</v>
      </c>
      <c r="E37" s="67">
        <v>1.2137573909688499E-2</v>
      </c>
      <c r="F37" s="67">
        <v>1.0864825899782844E-2</v>
      </c>
      <c r="G37" s="54">
        <v>-1.2727480099056551E-3</v>
      </c>
    </row>
    <row r="38" spans="1:7" x14ac:dyDescent="0.25">
      <c r="A38" s="49">
        <v>9</v>
      </c>
      <c r="B38" s="49" t="s">
        <v>72</v>
      </c>
      <c r="C38" s="49" t="s">
        <v>63</v>
      </c>
      <c r="D38" s="67">
        <v>1.250855810456393E-2</v>
      </c>
      <c r="E38" s="67">
        <v>1.1281227272293002E-2</v>
      </c>
      <c r="F38" s="67">
        <v>1.0322594017704349E-2</v>
      </c>
      <c r="G38" s="54">
        <v>-9.5863325458865264E-4</v>
      </c>
    </row>
    <row r="39" spans="1:7" x14ac:dyDescent="0.25">
      <c r="A39" s="49">
        <v>10</v>
      </c>
      <c r="B39" s="49" t="s">
        <v>76</v>
      </c>
      <c r="C39" s="49" t="s">
        <v>75</v>
      </c>
      <c r="D39" s="68">
        <v>9.044263035780176E-3</v>
      </c>
      <c r="E39" s="68">
        <v>9.3503077367815147E-3</v>
      </c>
      <c r="F39" s="68">
        <v>9.5572654016313815E-3</v>
      </c>
      <c r="G39" s="58">
        <v>2.069576648498668E-4</v>
      </c>
    </row>
    <row r="40" spans="1:7" x14ac:dyDescent="0.25">
      <c r="A40" s="49">
        <v>11</v>
      </c>
      <c r="B40" s="49" t="s">
        <v>37</v>
      </c>
      <c r="C40" s="49" t="s">
        <v>31</v>
      </c>
      <c r="D40" s="68">
        <v>6.5441860337824495E-3</v>
      </c>
      <c r="E40" s="68">
        <v>5.4482259076124809E-3</v>
      </c>
      <c r="F40" s="68">
        <v>8.711898305685568E-3</v>
      </c>
      <c r="G40" s="58">
        <v>3.2636723980730871E-3</v>
      </c>
    </row>
    <row r="41" spans="1:7" x14ac:dyDescent="0.25">
      <c r="A41" s="49">
        <v>12</v>
      </c>
      <c r="B41" s="49" t="s">
        <v>59</v>
      </c>
      <c r="C41" s="49" t="s">
        <v>31</v>
      </c>
      <c r="D41" s="67">
        <v>1.2034938352026693E-2</v>
      </c>
      <c r="E41" s="68">
        <v>6.5604205176015441E-3</v>
      </c>
      <c r="F41" s="68">
        <v>7.7712460488468475E-3</v>
      </c>
      <c r="G41" s="58">
        <v>1.2108255312453034E-3</v>
      </c>
    </row>
    <row r="42" spans="1:7" x14ac:dyDescent="0.25">
      <c r="A42" s="49">
        <v>13</v>
      </c>
      <c r="B42" s="49" t="s">
        <v>57</v>
      </c>
      <c r="C42" s="49" t="s">
        <v>31</v>
      </c>
      <c r="D42" s="68">
        <v>8.5489987405118536E-3</v>
      </c>
      <c r="E42" s="68">
        <v>7.2141706197697509E-3</v>
      </c>
      <c r="F42" s="68">
        <v>7.2087369289700739E-3</v>
      </c>
      <c r="G42" s="54">
        <v>-5.4336907996770101E-6</v>
      </c>
    </row>
    <row r="43" spans="1:7" x14ac:dyDescent="0.25">
      <c r="A43" s="49">
        <v>14</v>
      </c>
      <c r="B43" s="49" t="s">
        <v>65</v>
      </c>
      <c r="C43" s="49" t="s">
        <v>63</v>
      </c>
      <c r="D43" s="68">
        <v>7.9179495109394701E-3</v>
      </c>
      <c r="E43" s="68">
        <v>6.961689860353378E-3</v>
      </c>
      <c r="F43" s="68">
        <v>6.8519976989188693E-3</v>
      </c>
      <c r="G43" s="54">
        <v>-1.0969216143450877E-4</v>
      </c>
    </row>
    <row r="44" spans="1:7" x14ac:dyDescent="0.25">
      <c r="A44" s="49">
        <v>15</v>
      </c>
      <c r="B44" s="49" t="s">
        <v>52</v>
      </c>
      <c r="C44" s="49" t="s">
        <v>31</v>
      </c>
      <c r="D44" s="68">
        <v>8.9556216566970444E-3</v>
      </c>
      <c r="E44" s="68">
        <v>5.5837791866892549E-3</v>
      </c>
      <c r="F44" s="68">
        <v>5.5532408945617173E-3</v>
      </c>
      <c r="G44" s="54">
        <v>-3.0538292127537531E-5</v>
      </c>
    </row>
    <row r="45" spans="1:7" x14ac:dyDescent="0.25">
      <c r="A45" s="49">
        <v>16</v>
      </c>
      <c r="B45" s="49" t="s">
        <v>74</v>
      </c>
      <c r="C45" s="49" t="s">
        <v>63</v>
      </c>
      <c r="D45" s="69">
        <v>1.5319903706413731E-3</v>
      </c>
      <c r="E45" s="69">
        <v>1.5916869369547158E-3</v>
      </c>
      <c r="F45" s="68">
        <v>4.8323564982941042E-3</v>
      </c>
      <c r="G45" s="58">
        <v>3.2406695613393884E-3</v>
      </c>
    </row>
    <row r="46" spans="1:7" x14ac:dyDescent="0.25">
      <c r="A46" s="49">
        <v>17</v>
      </c>
      <c r="B46" s="49" t="s">
        <v>55</v>
      </c>
      <c r="C46" s="49" t="s">
        <v>31</v>
      </c>
      <c r="D46" s="68">
        <v>5.6938012755591927E-3</v>
      </c>
      <c r="E46" s="68">
        <v>5.8777927791902607E-3</v>
      </c>
      <c r="F46" s="68">
        <v>4.7734219550973076E-3</v>
      </c>
      <c r="G46" s="54">
        <v>-1.1043708240929531E-3</v>
      </c>
    </row>
    <row r="47" spans="1:7" x14ac:dyDescent="0.25">
      <c r="A47" s="49">
        <v>18</v>
      </c>
      <c r="B47" s="49" t="s">
        <v>69</v>
      </c>
      <c r="C47" s="49" t="s">
        <v>63</v>
      </c>
      <c r="D47" s="68">
        <v>8.382687208686717E-3</v>
      </c>
      <c r="E47" s="68">
        <v>4.7456071809618911E-3</v>
      </c>
      <c r="F47" s="68">
        <v>4.4391372932484231E-3</v>
      </c>
      <c r="G47" s="54">
        <v>-3.0646988771346802E-4</v>
      </c>
    </row>
    <row r="48" spans="1:7" x14ac:dyDescent="0.25">
      <c r="A48" s="49">
        <v>19</v>
      </c>
      <c r="B48" s="49" t="s">
        <v>58</v>
      </c>
      <c r="C48" s="49" t="s">
        <v>31</v>
      </c>
      <c r="D48" s="68">
        <v>9.2006084074166081E-3</v>
      </c>
      <c r="E48" s="68">
        <v>7.1533800335593992E-3</v>
      </c>
      <c r="F48" s="68">
        <v>3.5329087063220971E-3</v>
      </c>
      <c r="G48" s="54">
        <v>-3.620471327237302E-3</v>
      </c>
    </row>
    <row r="49" spans="1:7" x14ac:dyDescent="0.25">
      <c r="A49" s="49">
        <v>20</v>
      </c>
      <c r="B49" s="49" t="s">
        <v>56</v>
      </c>
      <c r="C49" s="49" t="s">
        <v>31</v>
      </c>
      <c r="D49" s="68">
        <v>7.7778842238222234E-3</v>
      </c>
      <c r="E49" s="68">
        <v>6.907375813441652E-3</v>
      </c>
      <c r="F49" s="68">
        <v>3.2464299613386436E-3</v>
      </c>
      <c r="G49" s="54">
        <v>-3.6609458521030085E-3</v>
      </c>
    </row>
    <row r="50" spans="1:7" x14ac:dyDescent="0.25">
      <c r="A50" s="49">
        <v>21</v>
      </c>
      <c r="B50" s="49" t="s">
        <v>44</v>
      </c>
      <c r="C50" s="49" t="s">
        <v>31</v>
      </c>
      <c r="D50" s="69">
        <v>1.8401050121775806E-3</v>
      </c>
      <c r="E50" s="69">
        <v>1.5578615348745167E-3</v>
      </c>
      <c r="F50" s="68">
        <v>3.187172622426228E-3</v>
      </c>
      <c r="G50" s="58">
        <v>1.6293110875517114E-3</v>
      </c>
    </row>
    <row r="51" spans="1:7" x14ac:dyDescent="0.25">
      <c r="A51" s="49">
        <v>22</v>
      </c>
      <c r="B51" s="49" t="s">
        <v>47</v>
      </c>
      <c r="C51" s="49" t="s">
        <v>31</v>
      </c>
      <c r="D51" s="68">
        <v>5.1170676472930996E-3</v>
      </c>
      <c r="E51" s="68">
        <v>3.7516777088669887E-3</v>
      </c>
      <c r="F51" s="68">
        <v>2.8728537910251519E-3</v>
      </c>
      <c r="G51" s="54">
        <v>-8.7882391784183675E-4</v>
      </c>
    </row>
    <row r="52" spans="1:7" x14ac:dyDescent="0.25">
      <c r="A52" s="49">
        <v>23</v>
      </c>
      <c r="B52" s="49" t="s">
        <v>38</v>
      </c>
      <c r="C52" s="49" t="s">
        <v>31</v>
      </c>
      <c r="D52" s="68">
        <v>3.0168723993858684E-3</v>
      </c>
      <c r="E52" s="68">
        <v>3.0458183424186005E-3</v>
      </c>
      <c r="F52" s="69">
        <v>2.3756172516800132E-3</v>
      </c>
      <c r="G52" s="54">
        <v>-6.7020109073858726E-4</v>
      </c>
    </row>
    <row r="53" spans="1:7" x14ac:dyDescent="0.25">
      <c r="A53" s="49">
        <v>24</v>
      </c>
      <c r="B53" s="49" t="s">
        <v>70</v>
      </c>
      <c r="C53" s="49" t="s">
        <v>63</v>
      </c>
      <c r="D53" s="68">
        <v>6.4708649911885876E-3</v>
      </c>
      <c r="E53" s="68">
        <v>6.8428182015102179E-3</v>
      </c>
      <c r="F53" s="69">
        <v>2.3031250851907993E-3</v>
      </c>
      <c r="G53" s="54">
        <v>-4.5396931163194185E-3</v>
      </c>
    </row>
    <row r="54" spans="1:7" x14ac:dyDescent="0.25">
      <c r="A54" s="49">
        <v>25</v>
      </c>
      <c r="B54" s="49" t="s">
        <v>42</v>
      </c>
      <c r="C54" s="49" t="s">
        <v>31</v>
      </c>
      <c r="D54" s="68">
        <v>3.6828066727815777E-3</v>
      </c>
      <c r="E54" s="68">
        <v>2.5357380448444529E-3</v>
      </c>
      <c r="F54" s="69">
        <v>2.0464011880041095E-3</v>
      </c>
      <c r="G54" s="54">
        <v>-4.8933685684034341E-4</v>
      </c>
    </row>
    <row r="55" spans="1:7" x14ac:dyDescent="0.25">
      <c r="A55" s="49">
        <v>26</v>
      </c>
      <c r="B55" s="49" t="s">
        <v>54</v>
      </c>
      <c r="C55" s="49" t="s">
        <v>31</v>
      </c>
      <c r="D55" s="68">
        <v>5.5569509652586514E-3</v>
      </c>
      <c r="E55" s="68">
        <v>4.7679557056962453E-3</v>
      </c>
      <c r="F55" s="69">
        <v>1.9279221483578589E-3</v>
      </c>
      <c r="G55" s="54">
        <v>-2.8400335573383864E-3</v>
      </c>
    </row>
    <row r="56" spans="1:7" x14ac:dyDescent="0.25">
      <c r="A56" s="49">
        <v>27</v>
      </c>
      <c r="B56" s="49" t="s">
        <v>49</v>
      </c>
      <c r="C56" s="49" t="s">
        <v>31</v>
      </c>
      <c r="D56" s="69">
        <v>1.9049556948235302E-3</v>
      </c>
      <c r="E56" s="69">
        <v>1.4507828080811025E-3</v>
      </c>
      <c r="F56" s="69">
        <v>1.9091418081924219E-3</v>
      </c>
      <c r="G56" s="58">
        <v>4.5835900011131935E-4</v>
      </c>
    </row>
    <row r="57" spans="1:7" x14ac:dyDescent="0.25">
      <c r="A57" s="49">
        <v>28</v>
      </c>
      <c r="B57" s="49" t="s">
        <v>45</v>
      </c>
      <c r="C57" s="49" t="s">
        <v>31</v>
      </c>
      <c r="D57" s="68">
        <v>2.8309304739594508E-3</v>
      </c>
      <c r="E57" s="69">
        <v>1.992041862835893E-3</v>
      </c>
      <c r="F57" s="69">
        <v>1.6269745785072094E-3</v>
      </c>
      <c r="G57" s="54">
        <v>-3.650672843286836E-4</v>
      </c>
    </row>
    <row r="58" spans="1:7" x14ac:dyDescent="0.25">
      <c r="A58" s="49">
        <v>29</v>
      </c>
      <c r="B58" s="49" t="s">
        <v>50</v>
      </c>
      <c r="C58" s="49" t="s">
        <v>31</v>
      </c>
      <c r="D58" s="69">
        <v>1.6045933074637427E-3</v>
      </c>
      <c r="E58" s="69">
        <v>1.6524155334366811E-3</v>
      </c>
      <c r="F58" s="69">
        <v>1.4618886625802365E-3</v>
      </c>
      <c r="G58" s="54">
        <v>-1.9052687085644457E-4</v>
      </c>
    </row>
    <row r="59" spans="1:7" x14ac:dyDescent="0.25">
      <c r="A59" s="49">
        <v>30</v>
      </c>
      <c r="B59" s="49" t="s">
        <v>61</v>
      </c>
      <c r="C59" s="49" t="s">
        <v>31</v>
      </c>
      <c r="D59" s="68">
        <v>3.827456271520278E-3</v>
      </c>
      <c r="E59" s="69">
        <v>1.0174614294371242E-3</v>
      </c>
      <c r="F59" s="69">
        <v>1.188649516209538E-3</v>
      </c>
      <c r="G59" s="58">
        <v>1.7118808677241376E-4</v>
      </c>
    </row>
    <row r="60" spans="1:7" x14ac:dyDescent="0.25">
      <c r="A60" s="49">
        <v>31</v>
      </c>
      <c r="B60" s="49" t="s">
        <v>39</v>
      </c>
      <c r="C60" s="49" t="s">
        <v>31</v>
      </c>
      <c r="D60" s="68">
        <v>2.6240468151441172E-3</v>
      </c>
      <c r="E60" s="69">
        <v>1.4457259000410494E-3</v>
      </c>
      <c r="F60" s="69">
        <v>1.1780590883853715E-3</v>
      </c>
      <c r="G60" s="54">
        <v>-2.6766681165567795E-4</v>
      </c>
    </row>
    <row r="61" spans="1:7" x14ac:dyDescent="0.25">
      <c r="A61" s="49">
        <v>32</v>
      </c>
      <c r="B61" s="49" t="s">
        <v>77</v>
      </c>
      <c r="C61" s="49" t="s">
        <v>75</v>
      </c>
      <c r="D61" s="69">
        <v>1.4744958052310068E-3</v>
      </c>
      <c r="E61" s="69">
        <v>1.2582398084497318E-3</v>
      </c>
      <c r="F61" s="69">
        <v>1.1313409725962253E-3</v>
      </c>
      <c r="G61" s="54">
        <v>-1.2689883585350649E-4</v>
      </c>
    </row>
    <row r="62" spans="1:7" x14ac:dyDescent="0.25">
      <c r="A62" s="49">
        <v>33</v>
      </c>
      <c r="B62" s="49" t="s">
        <v>32</v>
      </c>
      <c r="C62" s="49" t="s">
        <v>31</v>
      </c>
      <c r="D62" s="68">
        <v>2.910171505811555E-3</v>
      </c>
      <c r="E62" s="69">
        <v>1.4253250924766412E-3</v>
      </c>
      <c r="F62" s="69">
        <v>1.1027799381655994E-3</v>
      </c>
      <c r="G62" s="54">
        <v>-3.2254515431104185E-4</v>
      </c>
    </row>
    <row r="63" spans="1:7" x14ac:dyDescent="0.25">
      <c r="A63" s="49">
        <v>34</v>
      </c>
      <c r="B63" s="49" t="s">
        <v>64</v>
      </c>
      <c r="C63" s="49" t="s">
        <v>63</v>
      </c>
      <c r="D63" s="69">
        <v>2.4317866192357126E-3</v>
      </c>
      <c r="E63" s="69">
        <v>9.7524537587272164E-4</v>
      </c>
      <c r="F63" s="69">
        <v>1.0366945993090615E-3</v>
      </c>
      <c r="G63" s="58">
        <v>6.1449223436339838E-5</v>
      </c>
    </row>
    <row r="64" spans="1:7" x14ac:dyDescent="0.25">
      <c r="A64" s="49">
        <v>35</v>
      </c>
      <c r="B64" s="49" t="s">
        <v>36</v>
      </c>
      <c r="C64" s="49" t="s">
        <v>31</v>
      </c>
      <c r="D64" s="68">
        <v>3.2436135578141289E-3</v>
      </c>
      <c r="E64" s="69">
        <v>1.7741445583483719E-3</v>
      </c>
      <c r="F64" s="69">
        <v>1.008787935573993E-3</v>
      </c>
      <c r="G64" s="54">
        <v>-7.6535662277437896E-4</v>
      </c>
    </row>
    <row r="65" spans="1:7" x14ac:dyDescent="0.25">
      <c r="A65" s="49">
        <v>36</v>
      </c>
      <c r="B65" s="49" t="s">
        <v>41</v>
      </c>
      <c r="C65" s="49" t="s">
        <v>31</v>
      </c>
      <c r="D65" s="69">
        <v>1.655005642845445E-3</v>
      </c>
      <c r="E65" s="69">
        <v>1.6843294990522813E-3</v>
      </c>
      <c r="F65" s="69">
        <v>6.024039862459309E-4</v>
      </c>
      <c r="G65" s="54">
        <v>-1.0819255128063504E-3</v>
      </c>
    </row>
    <row r="66" spans="1:7" x14ac:dyDescent="0.25">
      <c r="A66" s="49">
        <v>37</v>
      </c>
      <c r="B66" s="49" t="s">
        <v>35</v>
      </c>
      <c r="C66" s="49" t="s">
        <v>31</v>
      </c>
      <c r="D66" s="69">
        <v>2.036656906555592E-4</v>
      </c>
      <c r="E66" s="69">
        <v>6.5833093591186552E-4</v>
      </c>
      <c r="F66" s="69">
        <v>5.0718161933693633E-4</v>
      </c>
      <c r="G66" s="54">
        <v>-1.5114931657492919E-4</v>
      </c>
    </row>
    <row r="67" spans="1:7" x14ac:dyDescent="0.25">
      <c r="A67" s="49">
        <v>38</v>
      </c>
      <c r="B67" s="49" t="s">
        <v>71</v>
      </c>
      <c r="C67" s="49" t="s">
        <v>63</v>
      </c>
      <c r="D67" s="69">
        <v>2.6220065522725866E-4</v>
      </c>
      <c r="E67" s="69">
        <v>2.4987401786903137E-4</v>
      </c>
      <c r="F67" s="69">
        <v>2.5195603595489576E-4</v>
      </c>
      <c r="G67" s="58">
        <v>2.0820180858643878E-6</v>
      </c>
    </row>
    <row r="68" spans="1:7" x14ac:dyDescent="0.25">
      <c r="A68" s="49">
        <v>39</v>
      </c>
      <c r="B68" s="49" t="s">
        <v>34</v>
      </c>
      <c r="C68" s="49" t="s">
        <v>31</v>
      </c>
      <c r="D68" s="69">
        <v>1.3938291961518168E-4</v>
      </c>
      <c r="E68" s="69">
        <v>1.652257195001794E-4</v>
      </c>
      <c r="F68" s="69">
        <v>2.3167566199160973E-4</v>
      </c>
      <c r="G68" s="58">
        <v>6.6449942491430332E-5</v>
      </c>
    </row>
    <row r="69" spans="1:7" x14ac:dyDescent="0.25">
      <c r="A69" s="49">
        <v>40</v>
      </c>
      <c r="B69" s="49" t="s">
        <v>48</v>
      </c>
      <c r="C69" s="49" t="s">
        <v>31</v>
      </c>
      <c r="D69" s="69">
        <v>2.2858601051823084E-3</v>
      </c>
      <c r="E69" s="69">
        <v>1.7754899261911231E-4</v>
      </c>
      <c r="F69" s="69">
        <v>2.0014389362702506E-4</v>
      </c>
      <c r="G69" s="58">
        <v>2.259490100791275E-5</v>
      </c>
    </row>
    <row r="70" spans="1:7" x14ac:dyDescent="0.25">
      <c r="A70" s="49">
        <v>41</v>
      </c>
      <c r="B70" s="49" t="s">
        <v>33</v>
      </c>
      <c r="C70" s="49" t="s">
        <v>31</v>
      </c>
      <c r="D70" s="69">
        <v>2.7064522617675866E-4</v>
      </c>
      <c r="E70" s="69">
        <v>1.3282974478693015E-4</v>
      </c>
      <c r="F70" s="69">
        <v>1.1659855247861852E-4</v>
      </c>
      <c r="G70" s="54">
        <v>-1.6231192308311637E-5</v>
      </c>
    </row>
    <row r="71" spans="1:7" x14ac:dyDescent="0.25">
      <c r="A71" s="49">
        <v>42</v>
      </c>
      <c r="B71" s="49" t="s">
        <v>73</v>
      </c>
      <c r="C71" s="49" t="s">
        <v>63</v>
      </c>
      <c r="D71" s="69">
        <v>-7.3123081679271895E-3</v>
      </c>
      <c r="E71" s="69">
        <v>-3.5995851824189976E-3</v>
      </c>
      <c r="F71" s="69">
        <v>-1.254131214919819E-3</v>
      </c>
      <c r="G71" s="58">
        <v>2.3454539674991788E-3</v>
      </c>
    </row>
    <row r="72" spans="1:7" x14ac:dyDescent="0.25">
      <c r="A72" s="49">
        <v>43</v>
      </c>
      <c r="B72" s="49" t="s">
        <v>53</v>
      </c>
      <c r="C72" s="49" t="s">
        <v>31</v>
      </c>
      <c r="D72" s="69">
        <v>-3.5000000000000003E-2</v>
      </c>
      <c r="E72" s="69">
        <v>-2.0451842797442835E-2</v>
      </c>
      <c r="F72" s="69">
        <v>-1.0274227822240734E-2</v>
      </c>
      <c r="G72" s="58">
        <v>1.0177614975202101E-2</v>
      </c>
    </row>
    <row r="73" spans="1:7" x14ac:dyDescent="0.25">
      <c r="A73" s="49">
        <v>44</v>
      </c>
      <c r="B73" s="49" t="s">
        <v>66</v>
      </c>
      <c r="C73" s="49" t="s">
        <v>63</v>
      </c>
      <c r="D73" s="69">
        <v>5.8531758035441602E-4</v>
      </c>
      <c r="E73" s="69">
        <v>1.3429120572509677E-4</v>
      </c>
      <c r="F73" s="69">
        <v>-1.3384232171296159E-2</v>
      </c>
      <c r="G73" s="54">
        <v>-1.3518523377021256E-2</v>
      </c>
    </row>
    <row r="74" spans="1:7" x14ac:dyDescent="0.25">
      <c r="A74" s="49">
        <v>45</v>
      </c>
      <c r="B74" s="49" t="s">
        <v>60</v>
      </c>
      <c r="C74" s="49" t="s">
        <v>31</v>
      </c>
      <c r="D74" s="69">
        <v>1.0180516512742267E-4</v>
      </c>
      <c r="E74" s="69">
        <v>-3.2331291521553986E-2</v>
      </c>
      <c r="F74" s="69">
        <v>-1.8296781704261446E-2</v>
      </c>
      <c r="G74" s="58">
        <v>1.403450981729254E-2</v>
      </c>
    </row>
    <row r="75" spans="1:7" x14ac:dyDescent="0.25">
      <c r="A75" s="49">
        <v>46</v>
      </c>
      <c r="B75" s="49" t="s">
        <v>67</v>
      </c>
      <c r="C75" s="49" t="s">
        <v>63</v>
      </c>
      <c r="D75" s="69">
        <v>-3.5000000000000003E-2</v>
      </c>
      <c r="E75" s="69">
        <v>-3.5000000000000003E-2</v>
      </c>
      <c r="F75" s="69">
        <v>-3.5000000000000003E-2</v>
      </c>
      <c r="G75" s="54">
        <v>-3.7256923809803125E-3</v>
      </c>
    </row>
    <row r="76" spans="1:7" x14ac:dyDescent="0.25">
      <c r="A76" s="82" t="s">
        <v>78</v>
      </c>
      <c r="B76" s="82"/>
      <c r="C76" s="63" t="s">
        <v>79</v>
      </c>
      <c r="D76" s="71">
        <v>3.0202003812814294E-3</v>
      </c>
      <c r="E76" s="71">
        <v>2.9882851967734272E-3</v>
      </c>
      <c r="F76" s="71">
        <v>2.8961874715352932E-3</v>
      </c>
      <c r="G76" s="55">
        <v>-9.2097725238134056E-5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D871B-1946-41E5-B321-44D38F0563E4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6.42578125" customWidth="1"/>
    <col min="7" max="7" width="22.42578125" bestFit="1" customWidth="1"/>
  </cols>
  <sheetData>
    <row r="2" spans="1:3" ht="15.75" x14ac:dyDescent="0.25">
      <c r="A2" s="1" t="s">
        <v>268</v>
      </c>
      <c r="B2" s="1"/>
      <c r="C2" s="1"/>
    </row>
    <row r="24" spans="1:7" ht="15.75" x14ac:dyDescent="0.25">
      <c r="A24" s="1" t="s">
        <v>269</v>
      </c>
      <c r="B24" s="1"/>
      <c r="C24" s="1"/>
    </row>
    <row r="26" spans="1:7" x14ac:dyDescent="0.25">
      <c r="D26" s="85" t="s">
        <v>270</v>
      </c>
      <c r="E26" s="85"/>
      <c r="F26" s="85"/>
    </row>
    <row r="27" spans="1:7" x14ac:dyDescent="0.25">
      <c r="D27" s="84" t="s">
        <v>271</v>
      </c>
      <c r="E27" s="84"/>
      <c r="F27" s="84"/>
    </row>
    <row r="28" spans="1:7" ht="15" customHeight="1" x14ac:dyDescent="0.25">
      <c r="D28" s="83" t="s">
        <v>272</v>
      </c>
      <c r="E28" s="83"/>
      <c r="F28" s="83"/>
      <c r="G28" s="40" t="s">
        <v>314</v>
      </c>
    </row>
    <row r="29" spans="1:7" x14ac:dyDescent="0.25">
      <c r="A29" s="40" t="s">
        <v>25</v>
      </c>
      <c r="B29" s="40" t="s">
        <v>27</v>
      </c>
      <c r="C29" s="40" t="s">
        <v>26</v>
      </c>
      <c r="D29" s="40" t="s">
        <v>307</v>
      </c>
      <c r="E29" s="40" t="s">
        <v>309</v>
      </c>
      <c r="F29" s="40" t="s">
        <v>315</v>
      </c>
      <c r="G29" s="40" t="s">
        <v>28</v>
      </c>
    </row>
    <row r="30" spans="1:7" x14ac:dyDescent="0.25">
      <c r="A30" s="49">
        <v>1</v>
      </c>
      <c r="B30" s="49" t="s">
        <v>68</v>
      </c>
      <c r="C30" s="49" t="s">
        <v>63</v>
      </c>
      <c r="D30" s="67">
        <v>8.4036147214147802E-2</v>
      </c>
      <c r="E30" s="67">
        <v>0.10698116766037559</v>
      </c>
      <c r="F30" s="67">
        <v>8.4874549093932855E-2</v>
      </c>
      <c r="G30" s="54">
        <v>-2.2106618566442734E-2</v>
      </c>
    </row>
    <row r="31" spans="1:7" x14ac:dyDescent="0.25">
      <c r="A31" s="49">
        <v>2</v>
      </c>
      <c r="B31" s="49" t="s">
        <v>51</v>
      </c>
      <c r="C31" s="49" t="s">
        <v>31</v>
      </c>
      <c r="D31" s="67">
        <v>9.9913470601409246E-2</v>
      </c>
      <c r="E31" s="67">
        <v>9.0239665789796988E-2</v>
      </c>
      <c r="F31" s="68">
        <v>7.7836983552316413E-2</v>
      </c>
      <c r="G31" s="54">
        <v>-1.2402682237480575E-2</v>
      </c>
    </row>
    <row r="32" spans="1:7" x14ac:dyDescent="0.25">
      <c r="A32" s="49">
        <v>3</v>
      </c>
      <c r="B32" s="49" t="s">
        <v>62</v>
      </c>
      <c r="C32" s="49" t="s">
        <v>31</v>
      </c>
      <c r="D32" s="67">
        <v>0.12122677581749994</v>
      </c>
      <c r="E32" s="67">
        <v>8.2569606179746222E-2</v>
      </c>
      <c r="F32" s="68">
        <v>7.722551108161653E-2</v>
      </c>
      <c r="G32" s="54">
        <v>-5.344095098129692E-3</v>
      </c>
    </row>
    <row r="33" spans="1:7" x14ac:dyDescent="0.25">
      <c r="A33" s="49">
        <v>4</v>
      </c>
      <c r="B33" s="49" t="s">
        <v>305</v>
      </c>
      <c r="C33" s="49" t="s">
        <v>63</v>
      </c>
      <c r="D33" s="68">
        <v>5.5588213761899798E-2</v>
      </c>
      <c r="E33" s="67">
        <v>8.0678503748553773E-2</v>
      </c>
      <c r="F33" s="68">
        <v>7.1423316808529397E-2</v>
      </c>
      <c r="G33" s="54">
        <v>-9.2551869400243764E-3</v>
      </c>
    </row>
    <row r="34" spans="1:7" x14ac:dyDescent="0.25">
      <c r="A34" s="49">
        <v>5</v>
      </c>
      <c r="B34" s="49" t="s">
        <v>43</v>
      </c>
      <c r="C34" s="49" t="s">
        <v>31</v>
      </c>
      <c r="D34" s="67">
        <v>8.4166056089295241E-2</v>
      </c>
      <c r="E34" s="68">
        <v>6.8754027689856112E-2</v>
      </c>
      <c r="F34" s="68">
        <v>6.4326330946533131E-2</v>
      </c>
      <c r="G34" s="54">
        <v>-4.4276967433229814E-3</v>
      </c>
    </row>
    <row r="35" spans="1:7" x14ac:dyDescent="0.25">
      <c r="A35" s="49">
        <v>6</v>
      </c>
      <c r="B35" s="49" t="s">
        <v>40</v>
      </c>
      <c r="C35" s="49" t="s">
        <v>31</v>
      </c>
      <c r="D35" s="68">
        <v>6.1425271249979846E-2</v>
      </c>
      <c r="E35" s="68">
        <v>6.1299136862607191E-2</v>
      </c>
      <c r="F35" s="68">
        <v>6.2570921281609543E-2</v>
      </c>
      <c r="G35" s="58">
        <v>1.2717844190023517E-3</v>
      </c>
    </row>
    <row r="36" spans="1:7" x14ac:dyDescent="0.25">
      <c r="A36" s="49">
        <v>7</v>
      </c>
      <c r="B36" s="49" t="s">
        <v>46</v>
      </c>
      <c r="C36" s="49" t="s">
        <v>31</v>
      </c>
      <c r="D36" s="68">
        <v>6.7261142398407636E-2</v>
      </c>
      <c r="E36" s="68">
        <v>6.3297808104582132E-2</v>
      </c>
      <c r="F36" s="68">
        <v>5.9480487560325021E-2</v>
      </c>
      <c r="G36" s="54">
        <v>-3.8173205442571106E-3</v>
      </c>
    </row>
    <row r="37" spans="1:7" x14ac:dyDescent="0.25">
      <c r="A37" s="49">
        <v>8</v>
      </c>
      <c r="B37" s="49" t="s">
        <v>37</v>
      </c>
      <c r="C37" s="49" t="s">
        <v>31</v>
      </c>
      <c r="D37" s="68">
        <v>4.3746841007098698E-2</v>
      </c>
      <c r="E37" s="68">
        <v>3.6434091274228773E-2</v>
      </c>
      <c r="F37" s="68">
        <v>5.8109301838849187E-2</v>
      </c>
      <c r="G37" s="58">
        <v>2.1675210564620413E-2</v>
      </c>
    </row>
    <row r="38" spans="1:7" x14ac:dyDescent="0.25">
      <c r="A38" s="49">
        <v>9</v>
      </c>
      <c r="B38" s="49" t="s">
        <v>308</v>
      </c>
      <c r="C38" s="49" t="s">
        <v>31</v>
      </c>
      <c r="D38" s="67">
        <v>8.1483399959257324E-2</v>
      </c>
      <c r="E38" s="68">
        <v>6.7772455303362913E-2</v>
      </c>
      <c r="F38" s="68">
        <v>5.3879033851123546E-2</v>
      </c>
      <c r="G38" s="54">
        <v>-1.3893421452239367E-2</v>
      </c>
    </row>
    <row r="39" spans="1:7" x14ac:dyDescent="0.25">
      <c r="A39" s="49">
        <v>10</v>
      </c>
      <c r="B39" s="49" t="s">
        <v>65</v>
      </c>
      <c r="C39" s="49" t="s">
        <v>63</v>
      </c>
      <c r="D39" s="68">
        <v>5.9977234540260882E-2</v>
      </c>
      <c r="E39" s="68">
        <v>5.2646046520820236E-2</v>
      </c>
      <c r="F39" s="68">
        <v>5.172987887174766E-2</v>
      </c>
      <c r="G39" s="54">
        <v>-9.1616764907257592E-4</v>
      </c>
    </row>
    <row r="40" spans="1:7" x14ac:dyDescent="0.25">
      <c r="A40" s="49">
        <v>11</v>
      </c>
      <c r="B40" s="49" t="s">
        <v>57</v>
      </c>
      <c r="C40" s="49" t="s">
        <v>31</v>
      </c>
      <c r="D40" s="68">
        <v>5.5888620536896499E-2</v>
      </c>
      <c r="E40" s="68">
        <v>4.7073060345164036E-2</v>
      </c>
      <c r="F40" s="68">
        <v>4.6809072024060525E-2</v>
      </c>
      <c r="G40" s="54">
        <v>-2.6398832110351156E-4</v>
      </c>
    </row>
    <row r="41" spans="1:7" x14ac:dyDescent="0.25">
      <c r="A41" s="49">
        <v>12</v>
      </c>
      <c r="B41" s="49" t="s">
        <v>76</v>
      </c>
      <c r="C41" s="49" t="s">
        <v>75</v>
      </c>
      <c r="D41" s="68">
        <v>3.8923876478232498E-2</v>
      </c>
      <c r="E41" s="68">
        <v>4.0242173164784026E-2</v>
      </c>
      <c r="F41" s="68">
        <v>4.1004887201606693E-2</v>
      </c>
      <c r="G41" s="58">
        <v>7.6271403682266758E-4</v>
      </c>
    </row>
    <row r="42" spans="1:7" x14ac:dyDescent="0.25">
      <c r="A42" s="49">
        <v>13</v>
      </c>
      <c r="B42" s="49" t="s">
        <v>52</v>
      </c>
      <c r="C42" s="49" t="s">
        <v>31</v>
      </c>
      <c r="D42" s="68">
        <v>6.5326993667043753E-2</v>
      </c>
      <c r="E42" s="68">
        <v>4.0734083962449728E-2</v>
      </c>
      <c r="F42" s="68">
        <v>4.0487667443351895E-2</v>
      </c>
      <c r="G42" s="54">
        <v>-2.4641651909783346E-4</v>
      </c>
    </row>
    <row r="43" spans="1:7" x14ac:dyDescent="0.25">
      <c r="A43" s="49">
        <v>14</v>
      </c>
      <c r="B43" s="49" t="s">
        <v>72</v>
      </c>
      <c r="C43" s="49" t="s">
        <v>63</v>
      </c>
      <c r="D43" s="68">
        <v>4.466524806551557E-2</v>
      </c>
      <c r="E43" s="68">
        <v>4.0326205849734849E-2</v>
      </c>
      <c r="F43" s="68">
        <v>3.6957252204538965E-2</v>
      </c>
      <c r="G43" s="54">
        <v>-3.3689536451958838E-3</v>
      </c>
    </row>
    <row r="44" spans="1:7" x14ac:dyDescent="0.25">
      <c r="A44" s="49">
        <v>15</v>
      </c>
      <c r="B44" s="49" t="s">
        <v>59</v>
      </c>
      <c r="C44" s="49" t="s">
        <v>31</v>
      </c>
      <c r="D44" s="68">
        <v>5.5443578747453107E-2</v>
      </c>
      <c r="E44" s="68">
        <v>3.0252133265531941E-2</v>
      </c>
      <c r="F44" s="68">
        <v>3.5834250101819169E-2</v>
      </c>
      <c r="G44" s="58">
        <v>5.5821168362872285E-3</v>
      </c>
    </row>
    <row r="45" spans="1:7" x14ac:dyDescent="0.25">
      <c r="A45" s="49">
        <v>16</v>
      </c>
      <c r="B45" s="49" t="s">
        <v>55</v>
      </c>
      <c r="C45" s="49" t="s">
        <v>31</v>
      </c>
      <c r="D45" s="68">
        <v>4.2576801517250108E-2</v>
      </c>
      <c r="E45" s="68">
        <v>4.3663872488802755E-2</v>
      </c>
      <c r="F45" s="68">
        <v>3.5258526239881641E-2</v>
      </c>
      <c r="G45" s="54">
        <v>-8.4053462489211139E-3</v>
      </c>
    </row>
    <row r="46" spans="1:7" x14ac:dyDescent="0.25">
      <c r="A46" s="49">
        <v>17</v>
      </c>
      <c r="B46" s="49" t="s">
        <v>58</v>
      </c>
      <c r="C46" s="49" t="s">
        <v>31</v>
      </c>
      <c r="D46" s="67">
        <v>8.6397897220694977E-2</v>
      </c>
      <c r="E46" s="68">
        <v>6.6940344580608047E-2</v>
      </c>
      <c r="F46" s="68">
        <v>3.2899236205281311E-2</v>
      </c>
      <c r="G46" s="54">
        <v>-3.4041108375326735E-2</v>
      </c>
    </row>
    <row r="47" spans="1:7" x14ac:dyDescent="0.25">
      <c r="A47" s="49">
        <v>18</v>
      </c>
      <c r="B47" s="49" t="s">
        <v>56</v>
      </c>
      <c r="C47" s="49" t="s">
        <v>31</v>
      </c>
      <c r="D47" s="68">
        <v>6.9890659513087969E-2</v>
      </c>
      <c r="E47" s="68">
        <v>6.1848101917214425E-2</v>
      </c>
      <c r="F47" s="68">
        <v>2.8992353356891615E-2</v>
      </c>
      <c r="G47" s="54">
        <v>-3.2855748560322806E-2</v>
      </c>
    </row>
    <row r="48" spans="1:7" x14ac:dyDescent="0.25">
      <c r="A48" s="49">
        <v>19</v>
      </c>
      <c r="B48" s="49" t="s">
        <v>69</v>
      </c>
      <c r="C48" s="49" t="s">
        <v>63</v>
      </c>
      <c r="D48" s="68">
        <v>5.0469536534176844E-2</v>
      </c>
      <c r="E48" s="68">
        <v>2.8560251856224399E-2</v>
      </c>
      <c r="F48" s="68">
        <v>2.6705588027770753E-2</v>
      </c>
      <c r="G48" s="54">
        <v>-1.8546638284536454E-3</v>
      </c>
    </row>
    <row r="49" spans="1:7" x14ac:dyDescent="0.25">
      <c r="A49" s="49">
        <v>20</v>
      </c>
      <c r="B49" s="49" t="s">
        <v>70</v>
      </c>
      <c r="C49" s="49" t="s">
        <v>63</v>
      </c>
      <c r="D49" s="68">
        <v>7.0438595023721157E-2</v>
      </c>
      <c r="E49" s="68">
        <v>7.4760544422066533E-2</v>
      </c>
      <c r="F49" s="68">
        <v>2.5328710316819325E-2</v>
      </c>
      <c r="G49" s="54">
        <v>-4.9431834105247208E-2</v>
      </c>
    </row>
    <row r="50" spans="1:7" x14ac:dyDescent="0.25">
      <c r="A50" s="49">
        <v>21</v>
      </c>
      <c r="B50" s="49" t="s">
        <v>74</v>
      </c>
      <c r="C50" s="49" t="s">
        <v>63</v>
      </c>
      <c r="D50" s="69">
        <v>7.1310775093459894E-3</v>
      </c>
      <c r="E50" s="69">
        <v>7.4022142082511722E-3</v>
      </c>
      <c r="F50" s="68">
        <v>2.2395472295375488E-2</v>
      </c>
      <c r="G50" s="58">
        <v>1.4993258087124315E-2</v>
      </c>
    </row>
    <row r="51" spans="1:7" x14ac:dyDescent="0.25">
      <c r="A51" s="49">
        <v>22</v>
      </c>
      <c r="B51" s="49" t="s">
        <v>38</v>
      </c>
      <c r="C51" s="49" t="s">
        <v>31</v>
      </c>
      <c r="D51" s="68">
        <v>2.8424094133668927E-2</v>
      </c>
      <c r="E51" s="68">
        <v>2.863626260421389E-2</v>
      </c>
      <c r="F51" s="68">
        <v>2.2349369654228738E-2</v>
      </c>
      <c r="G51" s="54">
        <v>-6.2868929499851518E-3</v>
      </c>
    </row>
    <row r="52" spans="1:7" x14ac:dyDescent="0.25">
      <c r="A52" s="49">
        <v>23</v>
      </c>
      <c r="B52" s="49" t="s">
        <v>47</v>
      </c>
      <c r="C52" s="49" t="s">
        <v>31</v>
      </c>
      <c r="D52" s="68">
        <v>3.8720236570352104E-2</v>
      </c>
      <c r="E52" s="68">
        <v>2.8450202381236994E-2</v>
      </c>
      <c r="F52" s="68">
        <v>2.1756556129176E-2</v>
      </c>
      <c r="G52" s="54">
        <v>-6.6936462520609946E-3</v>
      </c>
    </row>
    <row r="53" spans="1:7" x14ac:dyDescent="0.25">
      <c r="A53" s="49">
        <v>24</v>
      </c>
      <c r="B53" s="49" t="s">
        <v>44</v>
      </c>
      <c r="C53" s="49" t="s">
        <v>31</v>
      </c>
      <c r="D53" s="68">
        <v>1.2146923780109585E-2</v>
      </c>
      <c r="E53" s="68">
        <v>1.0255369633196336E-2</v>
      </c>
      <c r="F53" s="68">
        <v>2.093403539858036E-2</v>
      </c>
      <c r="G53" s="58">
        <v>1.0678665765384024E-2</v>
      </c>
    </row>
    <row r="54" spans="1:7" x14ac:dyDescent="0.25">
      <c r="A54" s="49">
        <v>25</v>
      </c>
      <c r="B54" s="49" t="s">
        <v>42</v>
      </c>
      <c r="C54" s="49" t="s">
        <v>31</v>
      </c>
      <c r="D54" s="68">
        <v>3.2621475882910603E-2</v>
      </c>
      <c r="E54" s="68">
        <v>2.2524359175724849E-2</v>
      </c>
      <c r="F54" s="68">
        <v>1.8196400061334661E-2</v>
      </c>
      <c r="G54" s="54">
        <v>-4.3279591143901876E-3</v>
      </c>
    </row>
    <row r="55" spans="1:7" x14ac:dyDescent="0.25">
      <c r="A55" s="49">
        <v>26</v>
      </c>
      <c r="B55" s="49" t="s">
        <v>50</v>
      </c>
      <c r="C55" s="49" t="s">
        <v>31</v>
      </c>
      <c r="D55" s="68">
        <v>1.8843161390304234E-2</v>
      </c>
      <c r="E55" s="68">
        <v>1.9338263180901524E-2</v>
      </c>
      <c r="F55" s="68">
        <v>1.7046004320014779E-2</v>
      </c>
      <c r="G55" s="54">
        <v>-2.2922588608867457E-3</v>
      </c>
    </row>
    <row r="56" spans="1:7" x14ac:dyDescent="0.25">
      <c r="A56" s="49">
        <v>27</v>
      </c>
      <c r="B56" s="49" t="s">
        <v>45</v>
      </c>
      <c r="C56" s="49" t="s">
        <v>31</v>
      </c>
      <c r="D56" s="68">
        <v>2.3741064707570252E-2</v>
      </c>
      <c r="E56" s="68">
        <v>1.6628141596013453E-2</v>
      </c>
      <c r="F56" s="68">
        <v>1.3491017680062526E-2</v>
      </c>
      <c r="G56" s="54">
        <v>-3.1371239159509266E-3</v>
      </c>
    </row>
    <row r="57" spans="1:7" x14ac:dyDescent="0.25">
      <c r="A57" s="49">
        <v>28</v>
      </c>
      <c r="B57" s="49" t="s">
        <v>49</v>
      </c>
      <c r="C57" s="49" t="s">
        <v>31</v>
      </c>
      <c r="D57" s="68">
        <v>1.2413741710568856E-2</v>
      </c>
      <c r="E57" s="69">
        <v>9.4794894819242546E-3</v>
      </c>
      <c r="F57" s="68">
        <v>1.2452632016967256E-2</v>
      </c>
      <c r="G57" s="58">
        <v>2.973142535043001E-3</v>
      </c>
    </row>
    <row r="58" spans="1:7" x14ac:dyDescent="0.25">
      <c r="A58" s="49">
        <v>29</v>
      </c>
      <c r="B58" s="49" t="s">
        <v>32</v>
      </c>
      <c r="C58" s="49" t="s">
        <v>31</v>
      </c>
      <c r="D58" s="68">
        <v>3.2359063168830408E-2</v>
      </c>
      <c r="E58" s="68">
        <v>1.5774441686898174E-2</v>
      </c>
      <c r="F58" s="68">
        <v>1.2172855154350917E-2</v>
      </c>
      <c r="G58" s="54">
        <v>-3.6015865325472567E-3</v>
      </c>
    </row>
    <row r="59" spans="1:7" x14ac:dyDescent="0.25">
      <c r="A59" s="49">
        <v>30</v>
      </c>
      <c r="B59" s="49" t="s">
        <v>54</v>
      </c>
      <c r="C59" s="49" t="s">
        <v>31</v>
      </c>
      <c r="D59" s="68">
        <v>3.0265879988678877E-2</v>
      </c>
      <c r="E59" s="68">
        <v>2.5901806777737305E-2</v>
      </c>
      <c r="F59" s="68">
        <v>1.0440635009163342E-2</v>
      </c>
      <c r="G59" s="54">
        <v>-1.5461171768573962E-2</v>
      </c>
    </row>
    <row r="60" spans="1:7" x14ac:dyDescent="0.25">
      <c r="A60" s="49">
        <v>31</v>
      </c>
      <c r="B60" s="49" t="s">
        <v>39</v>
      </c>
      <c r="C60" s="49" t="s">
        <v>31</v>
      </c>
      <c r="D60" s="68">
        <v>2.1664389687531677E-2</v>
      </c>
      <c r="E60" s="68">
        <v>1.1942952548593287E-2</v>
      </c>
      <c r="F60" s="69">
        <v>9.7317326053680195E-3</v>
      </c>
      <c r="G60" s="54">
        <v>-2.2112199432252674E-3</v>
      </c>
    </row>
    <row r="61" spans="1:7" x14ac:dyDescent="0.25">
      <c r="A61" s="49">
        <v>32</v>
      </c>
      <c r="B61" s="49" t="s">
        <v>36</v>
      </c>
      <c r="C61" s="49" t="s">
        <v>31</v>
      </c>
      <c r="D61" s="68">
        <v>2.668146873098735E-2</v>
      </c>
      <c r="E61" s="68">
        <v>1.4518903567083269E-2</v>
      </c>
      <c r="F61" s="69">
        <v>8.2280400729748699E-3</v>
      </c>
      <c r="G61" s="54">
        <v>-6.290863494108399E-3</v>
      </c>
    </row>
    <row r="62" spans="1:7" x14ac:dyDescent="0.25">
      <c r="A62" s="49">
        <v>33</v>
      </c>
      <c r="B62" s="49" t="s">
        <v>61</v>
      </c>
      <c r="C62" s="49" t="s">
        <v>31</v>
      </c>
      <c r="D62" s="68">
        <v>2.2013994378555144E-2</v>
      </c>
      <c r="E62" s="69">
        <v>5.8509425925411538E-3</v>
      </c>
      <c r="F62" s="69">
        <v>6.8376981616920639E-3</v>
      </c>
      <c r="G62" s="58">
        <v>9.8675556915091018E-4</v>
      </c>
    </row>
    <row r="63" spans="1:7" x14ac:dyDescent="0.25">
      <c r="A63" s="49">
        <v>34</v>
      </c>
      <c r="B63" s="49" t="s">
        <v>64</v>
      </c>
      <c r="C63" s="49" t="s">
        <v>63</v>
      </c>
      <c r="D63" s="68">
        <v>1.4922889834097947E-2</v>
      </c>
      <c r="E63" s="69">
        <v>5.9760347242781313E-3</v>
      </c>
      <c r="F63" s="69">
        <v>6.3387075272649286E-3</v>
      </c>
      <c r="G63" s="58">
        <v>3.6267280298679736E-4</v>
      </c>
    </row>
    <row r="64" spans="1:7" x14ac:dyDescent="0.25">
      <c r="A64" s="49">
        <v>35</v>
      </c>
      <c r="B64" s="49" t="s">
        <v>41</v>
      </c>
      <c r="C64" s="49" t="s">
        <v>31</v>
      </c>
      <c r="D64" s="68">
        <v>1.5894324279700167E-2</v>
      </c>
      <c r="E64" s="68">
        <v>1.6208134069975677E-2</v>
      </c>
      <c r="F64" s="69">
        <v>5.8001036599837552E-3</v>
      </c>
      <c r="G64" s="54">
        <v>-1.0408030409991921E-2</v>
      </c>
    </row>
    <row r="65" spans="1:7" x14ac:dyDescent="0.25">
      <c r="A65" s="49">
        <v>36</v>
      </c>
      <c r="B65" s="49" t="s">
        <v>77</v>
      </c>
      <c r="C65" s="49" t="s">
        <v>75</v>
      </c>
      <c r="D65" s="69">
        <v>5.6917917121549928E-3</v>
      </c>
      <c r="E65" s="69">
        <v>4.8607770645076225E-3</v>
      </c>
      <c r="F65" s="69">
        <v>4.3606219994448518E-3</v>
      </c>
      <c r="G65" s="54">
        <v>-5.0015506506277067E-4</v>
      </c>
    </row>
    <row r="66" spans="1:7" x14ac:dyDescent="0.25">
      <c r="A66" s="49">
        <v>37</v>
      </c>
      <c r="B66" s="49" t="s">
        <v>35</v>
      </c>
      <c r="C66" s="49" t="s">
        <v>31</v>
      </c>
      <c r="D66" s="69">
        <v>1.6954254765215438E-3</v>
      </c>
      <c r="E66" s="69">
        <v>5.485585190028534E-3</v>
      </c>
      <c r="F66" s="69">
        <v>4.2329051096945064E-3</v>
      </c>
      <c r="G66" s="54">
        <v>-1.2526800803340276E-3</v>
      </c>
    </row>
    <row r="67" spans="1:7" x14ac:dyDescent="0.25">
      <c r="A67" s="49">
        <v>38</v>
      </c>
      <c r="B67" s="49" t="s">
        <v>48</v>
      </c>
      <c r="C67" s="49" t="s">
        <v>31</v>
      </c>
      <c r="D67" s="68">
        <v>2.3613222744831248E-2</v>
      </c>
      <c r="E67" s="69">
        <v>1.8308611924369965E-3</v>
      </c>
      <c r="F67" s="69">
        <v>2.0589940042678935E-3</v>
      </c>
      <c r="G67" s="58">
        <v>2.2813281183089703E-4</v>
      </c>
    </row>
    <row r="68" spans="1:7" x14ac:dyDescent="0.25">
      <c r="A68" s="49">
        <v>39</v>
      </c>
      <c r="B68" s="49" t="s">
        <v>71</v>
      </c>
      <c r="C68" s="49" t="s">
        <v>63</v>
      </c>
      <c r="D68" s="69">
        <v>2.1298002216190407E-3</v>
      </c>
      <c r="E68" s="69">
        <v>2.0289511714558181E-3</v>
      </c>
      <c r="F68" s="69">
        <v>2.039336604213945E-3</v>
      </c>
      <c r="G68" s="58">
        <v>1.0385432758126985E-5</v>
      </c>
    </row>
    <row r="69" spans="1:7" x14ac:dyDescent="0.25">
      <c r="A69" s="49">
        <v>40</v>
      </c>
      <c r="B69" s="49" t="s">
        <v>34</v>
      </c>
      <c r="C69" s="49" t="s">
        <v>31</v>
      </c>
      <c r="D69" s="69">
        <v>9.6589333254850143E-4</v>
      </c>
      <c r="E69" s="69">
        <v>1.1508658197649708E-3</v>
      </c>
      <c r="F69" s="69">
        <v>1.6146285659612081E-3</v>
      </c>
      <c r="G69" s="58">
        <v>4.6376274619623734E-4</v>
      </c>
    </row>
    <row r="70" spans="1:7" x14ac:dyDescent="0.25">
      <c r="A70" s="49">
        <v>41</v>
      </c>
      <c r="B70" s="49" t="s">
        <v>33</v>
      </c>
      <c r="C70" s="49" t="s">
        <v>31</v>
      </c>
      <c r="D70" s="69">
        <v>2.6783129116517974E-3</v>
      </c>
      <c r="E70" s="69">
        <v>1.2947767026723846E-3</v>
      </c>
      <c r="F70" s="69">
        <v>1.1181231734682699E-3</v>
      </c>
      <c r="G70" s="54">
        <v>-1.766535292041147E-4</v>
      </c>
    </row>
    <row r="71" spans="1:7" x14ac:dyDescent="0.25">
      <c r="A71" s="49">
        <v>42</v>
      </c>
      <c r="B71" s="49" t="s">
        <v>73</v>
      </c>
      <c r="C71" s="49" t="s">
        <v>63</v>
      </c>
      <c r="D71" s="69">
        <v>-3.1318829434270432E-2</v>
      </c>
      <c r="E71" s="69">
        <v>-1.5365281951409954E-2</v>
      </c>
      <c r="F71" s="69">
        <v>-5.3271966746057638E-3</v>
      </c>
      <c r="G71" s="58">
        <v>1.0038085276804189E-2</v>
      </c>
    </row>
    <row r="72" spans="1:7" x14ac:dyDescent="0.25">
      <c r="A72" s="49">
        <v>43</v>
      </c>
      <c r="B72" s="49" t="s">
        <v>66</v>
      </c>
      <c r="C72" s="49" t="s">
        <v>63</v>
      </c>
      <c r="D72" s="69">
        <v>1.6615961223668506E-3</v>
      </c>
      <c r="E72" s="69">
        <v>3.8263984044896888E-4</v>
      </c>
      <c r="F72" s="69">
        <v>-3.8230908309881233E-2</v>
      </c>
      <c r="G72" s="54">
        <v>-3.8613548150330204E-2</v>
      </c>
    </row>
    <row r="73" spans="1:7" x14ac:dyDescent="0.25">
      <c r="A73" s="49">
        <v>44</v>
      </c>
      <c r="B73" s="49" t="s">
        <v>53</v>
      </c>
      <c r="C73" s="49" t="s">
        <v>31</v>
      </c>
      <c r="D73" s="69">
        <v>-0.3</v>
      </c>
      <c r="E73" s="69">
        <v>-0.23417752395513314</v>
      </c>
      <c r="F73" s="69">
        <v>-0.11879547417449488</v>
      </c>
      <c r="G73" s="58">
        <v>0.11538204978063826</v>
      </c>
    </row>
    <row r="74" spans="1:7" x14ac:dyDescent="0.25">
      <c r="A74" s="49">
        <v>45</v>
      </c>
      <c r="B74" s="49" t="s">
        <v>60</v>
      </c>
      <c r="C74" s="49" t="s">
        <v>31</v>
      </c>
      <c r="D74" s="69">
        <v>7.3217052573563144E-4</v>
      </c>
      <c r="E74" s="69">
        <v>-0.23572996927574486</v>
      </c>
      <c r="F74" s="69">
        <v>-0.13416409011812475</v>
      </c>
      <c r="G74" s="58">
        <v>0.10156587915762011</v>
      </c>
    </row>
    <row r="75" spans="1:7" x14ac:dyDescent="0.25">
      <c r="A75" s="49">
        <v>46</v>
      </c>
      <c r="B75" s="49" t="s">
        <v>67</v>
      </c>
      <c r="C75" s="49" t="s">
        <v>63</v>
      </c>
      <c r="D75" s="69">
        <v>-0.29732907206809428</v>
      </c>
      <c r="E75" s="69">
        <v>-0.3</v>
      </c>
      <c r="F75" s="69">
        <v>-0.3</v>
      </c>
      <c r="G75" s="54">
        <v>-2.9181250921257229E-2</v>
      </c>
    </row>
    <row r="76" spans="1:7" x14ac:dyDescent="0.25">
      <c r="A76" s="82" t="s">
        <v>78</v>
      </c>
      <c r="B76" s="82"/>
      <c r="C76" s="63" t="s">
        <v>79</v>
      </c>
      <c r="D76" s="71">
        <v>2.2577773420020385E-2</v>
      </c>
      <c r="E76" s="71">
        <v>2.2294839329938015E-2</v>
      </c>
      <c r="F76" s="71">
        <v>2.1558603232304432E-2</v>
      </c>
      <c r="G76" s="55">
        <v>-7.36236097633583E-4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F655A-D4F3-4E13-B481-B72225A3F1E8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6.28515625" customWidth="1"/>
    <col min="7" max="7" width="22.42578125" bestFit="1" customWidth="1"/>
  </cols>
  <sheetData>
    <row r="2" spans="1:3" ht="15.75" x14ac:dyDescent="0.25">
      <c r="A2" s="76" t="s">
        <v>273</v>
      </c>
      <c r="B2" s="76"/>
      <c r="C2" s="76"/>
    </row>
    <row r="24" spans="1:7" ht="15.75" x14ac:dyDescent="0.25">
      <c r="A24" s="1" t="s">
        <v>274</v>
      </c>
      <c r="B24" s="1"/>
      <c r="C24" s="1"/>
    </row>
    <row r="26" spans="1:7" x14ac:dyDescent="0.25">
      <c r="D26" s="85" t="s">
        <v>275</v>
      </c>
      <c r="E26" s="85"/>
      <c r="F26" s="85"/>
    </row>
    <row r="27" spans="1:7" x14ac:dyDescent="0.25">
      <c r="D27" s="84" t="s">
        <v>276</v>
      </c>
      <c r="E27" s="84"/>
      <c r="F27" s="84"/>
    </row>
    <row r="28" spans="1:7" ht="15" customHeight="1" x14ac:dyDescent="0.25">
      <c r="D28" s="83" t="s">
        <v>277</v>
      </c>
      <c r="E28" s="83"/>
      <c r="F28" s="83"/>
      <c r="G28" s="40" t="s">
        <v>314</v>
      </c>
    </row>
    <row r="29" spans="1:7" x14ac:dyDescent="0.25">
      <c r="A29" s="40" t="s">
        <v>25</v>
      </c>
      <c r="B29" s="40" t="s">
        <v>27</v>
      </c>
      <c r="C29" s="40" t="s">
        <v>26</v>
      </c>
      <c r="D29" s="40" t="s">
        <v>307</v>
      </c>
      <c r="E29" s="40" t="s">
        <v>309</v>
      </c>
      <c r="F29" s="40" t="s">
        <v>315</v>
      </c>
      <c r="G29" s="40" t="s">
        <v>28</v>
      </c>
    </row>
    <row r="30" spans="1:7" x14ac:dyDescent="0.25">
      <c r="A30" s="49">
        <v>1</v>
      </c>
      <c r="B30" s="49" t="s">
        <v>76</v>
      </c>
      <c r="C30" s="49" t="s">
        <v>75</v>
      </c>
      <c r="D30" s="67">
        <v>0.32868585042619586</v>
      </c>
      <c r="E30" s="67">
        <v>0.32827145724000389</v>
      </c>
      <c r="F30" s="67">
        <v>0.32944658387260745</v>
      </c>
      <c r="G30" s="58">
        <v>1.1751266326035514E-3</v>
      </c>
    </row>
    <row r="31" spans="1:7" x14ac:dyDescent="0.25">
      <c r="A31" s="49">
        <v>2</v>
      </c>
      <c r="B31" s="49" t="s">
        <v>40</v>
      </c>
      <c r="C31" s="49" t="s">
        <v>31</v>
      </c>
      <c r="D31" s="67">
        <v>0.30794233927890585</v>
      </c>
      <c r="E31" s="67">
        <v>0.31265912523203593</v>
      </c>
      <c r="F31" s="67">
        <v>0.31520444908791212</v>
      </c>
      <c r="G31" s="58">
        <v>2.5453238558761915E-3</v>
      </c>
    </row>
    <row r="32" spans="1:7" x14ac:dyDescent="0.25">
      <c r="A32" s="49">
        <v>3</v>
      </c>
      <c r="B32" s="49" t="s">
        <v>72</v>
      </c>
      <c r="C32" s="49" t="s">
        <v>63</v>
      </c>
      <c r="D32" s="67">
        <v>0.30261324410516915</v>
      </c>
      <c r="E32" s="67">
        <v>0.30176607785745618</v>
      </c>
      <c r="F32" s="67">
        <v>0.30134244752946465</v>
      </c>
      <c r="G32" s="54">
        <v>-4.23630327991531E-4</v>
      </c>
    </row>
    <row r="33" spans="1:7" x14ac:dyDescent="0.25">
      <c r="A33" s="49">
        <v>4</v>
      </c>
      <c r="B33" s="49" t="s">
        <v>77</v>
      </c>
      <c r="C33" s="49" t="s">
        <v>75</v>
      </c>
      <c r="D33" s="67">
        <v>0.30239859594301066</v>
      </c>
      <c r="E33" s="67">
        <v>0.30255027203430568</v>
      </c>
      <c r="F33" s="67">
        <v>0.30035065702135277</v>
      </c>
      <c r="G33" s="54">
        <v>-2.1996150129529046E-3</v>
      </c>
    </row>
    <row r="34" spans="1:7" x14ac:dyDescent="0.25">
      <c r="A34" s="49">
        <v>5</v>
      </c>
      <c r="B34" s="49" t="s">
        <v>37</v>
      </c>
      <c r="C34" s="49" t="s">
        <v>31</v>
      </c>
      <c r="D34" s="67">
        <v>0.28749972743650226</v>
      </c>
      <c r="E34" s="67">
        <v>0.28653847964782875</v>
      </c>
      <c r="F34" s="67">
        <v>0.29027800442298235</v>
      </c>
      <c r="G34" s="58">
        <v>3.739524775153602E-3</v>
      </c>
    </row>
    <row r="35" spans="1:7" x14ac:dyDescent="0.25">
      <c r="A35" s="49">
        <v>6</v>
      </c>
      <c r="B35" s="49" t="s">
        <v>73</v>
      </c>
      <c r="C35" s="49" t="s">
        <v>63</v>
      </c>
      <c r="D35" s="67">
        <v>0.28063140210264254</v>
      </c>
      <c r="E35" s="67">
        <v>0.28267631784831049</v>
      </c>
      <c r="F35" s="67">
        <v>0.28708080254708762</v>
      </c>
      <c r="G35" s="58">
        <v>4.4044846987771336E-3</v>
      </c>
    </row>
    <row r="36" spans="1:7" x14ac:dyDescent="0.25">
      <c r="A36" s="49">
        <v>7</v>
      </c>
      <c r="B36" s="49" t="s">
        <v>308</v>
      </c>
      <c r="C36" s="49" t="s">
        <v>31</v>
      </c>
      <c r="D36" s="67">
        <v>0.27040066093415582</v>
      </c>
      <c r="E36" s="67">
        <v>0.26659108531022935</v>
      </c>
      <c r="F36" s="67">
        <v>0.2792946093619848</v>
      </c>
      <c r="G36" s="58">
        <v>1.2703524051755455E-2</v>
      </c>
    </row>
    <row r="37" spans="1:7" x14ac:dyDescent="0.25">
      <c r="A37" s="49">
        <v>8</v>
      </c>
      <c r="B37" s="49" t="s">
        <v>46</v>
      </c>
      <c r="C37" s="49" t="s">
        <v>31</v>
      </c>
      <c r="D37" s="67">
        <v>0.25646265631558474</v>
      </c>
      <c r="E37" s="67">
        <v>0.25556064624556757</v>
      </c>
      <c r="F37" s="67">
        <v>0.25715800914497516</v>
      </c>
      <c r="G37" s="58">
        <v>1.597362899407595E-3</v>
      </c>
    </row>
    <row r="38" spans="1:7" x14ac:dyDescent="0.25">
      <c r="A38" s="49">
        <v>9</v>
      </c>
      <c r="B38" s="49" t="s">
        <v>74</v>
      </c>
      <c r="C38" s="49" t="s">
        <v>63</v>
      </c>
      <c r="D38" s="67">
        <v>0.25439985451177966</v>
      </c>
      <c r="E38" s="67">
        <v>0.2512298413808971</v>
      </c>
      <c r="F38" s="67">
        <v>0.25275957813965622</v>
      </c>
      <c r="G38" s="58">
        <v>1.5297367587591149E-3</v>
      </c>
    </row>
    <row r="39" spans="1:7" x14ac:dyDescent="0.25">
      <c r="A39" s="49">
        <v>10</v>
      </c>
      <c r="B39" s="49" t="s">
        <v>59</v>
      </c>
      <c r="C39" s="49" t="s">
        <v>31</v>
      </c>
      <c r="D39" s="67">
        <v>0.24774383227525554</v>
      </c>
      <c r="E39" s="67">
        <v>0.24740098409148475</v>
      </c>
      <c r="F39" s="67">
        <v>0.24753023583872855</v>
      </c>
      <c r="G39" s="58">
        <v>1.2925174724379151E-4</v>
      </c>
    </row>
    <row r="40" spans="1:7" x14ac:dyDescent="0.25">
      <c r="A40" s="49">
        <v>11</v>
      </c>
      <c r="B40" s="49" t="s">
        <v>43</v>
      </c>
      <c r="C40" s="49" t="s">
        <v>31</v>
      </c>
      <c r="D40" s="67">
        <v>0.22186574316065594</v>
      </c>
      <c r="E40" s="67">
        <v>0.22143461359928521</v>
      </c>
      <c r="F40" s="67">
        <v>0.22284669637849272</v>
      </c>
      <c r="G40" s="58">
        <v>1.412082779207513E-3</v>
      </c>
    </row>
    <row r="41" spans="1:7" x14ac:dyDescent="0.25">
      <c r="A41" s="49">
        <v>12</v>
      </c>
      <c r="B41" s="49" t="s">
        <v>49</v>
      </c>
      <c r="C41" s="49" t="s">
        <v>31</v>
      </c>
      <c r="D41" s="67">
        <v>0.22391149294598192</v>
      </c>
      <c r="E41" s="67">
        <v>0.21972372373719135</v>
      </c>
      <c r="F41" s="67">
        <v>0.22133785059326747</v>
      </c>
      <c r="G41" s="58">
        <v>1.6141268560761202E-3</v>
      </c>
    </row>
    <row r="42" spans="1:7" x14ac:dyDescent="0.25">
      <c r="A42" s="49">
        <v>13</v>
      </c>
      <c r="B42" s="49" t="s">
        <v>66</v>
      </c>
      <c r="C42" s="49" t="s">
        <v>63</v>
      </c>
      <c r="D42" s="67">
        <v>0.23028866461197353</v>
      </c>
      <c r="E42" s="67">
        <v>0.22743673640203241</v>
      </c>
      <c r="F42" s="67">
        <v>0.2182911111459695</v>
      </c>
      <c r="G42" s="54">
        <v>-9.1456252560629114E-3</v>
      </c>
    </row>
    <row r="43" spans="1:7" x14ac:dyDescent="0.25">
      <c r="A43" s="49">
        <v>14</v>
      </c>
      <c r="B43" s="49" t="s">
        <v>62</v>
      </c>
      <c r="C43" s="49" t="s">
        <v>31</v>
      </c>
      <c r="D43" s="67">
        <v>0.2070223419687518</v>
      </c>
      <c r="E43" s="67">
        <v>0.20543391150780693</v>
      </c>
      <c r="F43" s="67">
        <v>0.20785652408038549</v>
      </c>
      <c r="G43" s="58">
        <v>2.4226125725785586E-3</v>
      </c>
    </row>
    <row r="44" spans="1:7" x14ac:dyDescent="0.25">
      <c r="A44" s="49">
        <v>15</v>
      </c>
      <c r="B44" s="49" t="s">
        <v>51</v>
      </c>
      <c r="C44" s="49" t="s">
        <v>31</v>
      </c>
      <c r="D44" s="67">
        <v>0.20667596427254409</v>
      </c>
      <c r="E44" s="67">
        <v>0.20473266976411986</v>
      </c>
      <c r="F44" s="67">
        <v>0.20543059901280952</v>
      </c>
      <c r="G44" s="58">
        <v>6.9792924868966599E-4</v>
      </c>
    </row>
    <row r="45" spans="1:7" x14ac:dyDescent="0.25">
      <c r="A45" s="49">
        <v>16</v>
      </c>
      <c r="B45" s="49" t="s">
        <v>44</v>
      </c>
      <c r="C45" s="49" t="s">
        <v>31</v>
      </c>
      <c r="D45" s="67">
        <v>0.20324281990507118</v>
      </c>
      <c r="E45" s="67">
        <v>0.20399186954289367</v>
      </c>
      <c r="F45" s="67">
        <v>0.20527848015166461</v>
      </c>
      <c r="G45" s="58">
        <v>1.2866106087709439E-3</v>
      </c>
    </row>
    <row r="46" spans="1:7" x14ac:dyDescent="0.25">
      <c r="A46" s="49">
        <v>17</v>
      </c>
      <c r="B46" s="49" t="s">
        <v>64</v>
      </c>
      <c r="C46" s="49" t="s">
        <v>63</v>
      </c>
      <c r="D46" s="67">
        <v>0.2045561021364892</v>
      </c>
      <c r="E46" s="67">
        <v>0.20352228196414002</v>
      </c>
      <c r="F46" s="67">
        <v>0.20523525214603153</v>
      </c>
      <c r="G46" s="58">
        <v>1.71297018189151E-3</v>
      </c>
    </row>
    <row r="47" spans="1:7" x14ac:dyDescent="0.25">
      <c r="A47" s="49">
        <v>18</v>
      </c>
      <c r="B47" s="49" t="s">
        <v>52</v>
      </c>
      <c r="C47" s="49" t="s">
        <v>31</v>
      </c>
      <c r="D47" s="67">
        <v>0.19817526908851221</v>
      </c>
      <c r="E47" s="67">
        <v>0.19597891238942999</v>
      </c>
      <c r="F47" s="67">
        <v>0.19612427264381263</v>
      </c>
      <c r="G47" s="58">
        <v>1.4536025438263711E-4</v>
      </c>
    </row>
    <row r="48" spans="1:7" x14ac:dyDescent="0.25">
      <c r="A48" s="49">
        <v>19</v>
      </c>
      <c r="B48" s="49" t="s">
        <v>54</v>
      </c>
      <c r="C48" s="49" t="s">
        <v>31</v>
      </c>
      <c r="D48" s="67">
        <v>0.19307565761399281</v>
      </c>
      <c r="E48" s="67">
        <v>0.19460076334545479</v>
      </c>
      <c r="F48" s="67">
        <v>0.1954529337225708</v>
      </c>
      <c r="G48" s="58">
        <v>8.5217037711601828E-4</v>
      </c>
    </row>
    <row r="49" spans="1:7" x14ac:dyDescent="0.25">
      <c r="A49" s="49">
        <v>20</v>
      </c>
      <c r="B49" s="49" t="s">
        <v>34</v>
      </c>
      <c r="C49" s="49" t="s">
        <v>31</v>
      </c>
      <c r="D49" s="67">
        <v>0.18990764169735061</v>
      </c>
      <c r="E49" s="67">
        <v>0.18892330490798906</v>
      </c>
      <c r="F49" s="67">
        <v>0.19200340208757358</v>
      </c>
      <c r="G49" s="58">
        <v>3.0800971795845178E-3</v>
      </c>
    </row>
    <row r="50" spans="1:7" x14ac:dyDescent="0.25">
      <c r="A50" s="49">
        <v>21</v>
      </c>
      <c r="B50" s="49" t="s">
        <v>47</v>
      </c>
      <c r="C50" s="49" t="s">
        <v>31</v>
      </c>
      <c r="D50" s="67">
        <v>0.19244049853926143</v>
      </c>
      <c r="E50" s="67">
        <v>0.1905875562066788</v>
      </c>
      <c r="F50" s="67">
        <v>0.19130939194584304</v>
      </c>
      <c r="G50" s="58">
        <v>7.2183573916423382E-4</v>
      </c>
    </row>
    <row r="51" spans="1:7" x14ac:dyDescent="0.25">
      <c r="A51" s="49">
        <v>22</v>
      </c>
      <c r="B51" s="49" t="s">
        <v>69</v>
      </c>
      <c r="C51" s="49" t="s">
        <v>63</v>
      </c>
      <c r="D51" s="67">
        <v>0.18935620470159778</v>
      </c>
      <c r="E51" s="67">
        <v>0.18799735279422392</v>
      </c>
      <c r="F51" s="67">
        <v>0.18849688964531902</v>
      </c>
      <c r="G51" s="58">
        <v>4.9953685109510593E-4</v>
      </c>
    </row>
    <row r="52" spans="1:7" x14ac:dyDescent="0.25">
      <c r="A52" s="49">
        <v>23</v>
      </c>
      <c r="B52" s="49" t="s">
        <v>305</v>
      </c>
      <c r="C52" s="49" t="s">
        <v>63</v>
      </c>
      <c r="D52" s="67">
        <v>0.17805554973764143</v>
      </c>
      <c r="E52" s="67">
        <v>0.17809418384045733</v>
      </c>
      <c r="F52" s="67">
        <v>0.18749178602844715</v>
      </c>
      <c r="G52" s="58">
        <v>9.3976021879898231E-3</v>
      </c>
    </row>
    <row r="53" spans="1:7" x14ac:dyDescent="0.25">
      <c r="A53" s="49">
        <v>24</v>
      </c>
      <c r="B53" s="49" t="s">
        <v>61</v>
      </c>
      <c r="C53" s="49" t="s">
        <v>31</v>
      </c>
      <c r="D53" s="67">
        <v>0.18228718836386695</v>
      </c>
      <c r="E53" s="67">
        <v>0.18155118825813876</v>
      </c>
      <c r="F53" s="67">
        <v>0.18262022023108423</v>
      </c>
      <c r="G53" s="58">
        <v>1.0690319729454723E-3</v>
      </c>
    </row>
    <row r="54" spans="1:7" x14ac:dyDescent="0.25">
      <c r="A54" s="49">
        <v>25</v>
      </c>
      <c r="B54" s="49" t="s">
        <v>36</v>
      </c>
      <c r="C54" s="49" t="s">
        <v>31</v>
      </c>
      <c r="D54" s="67">
        <v>0.17650249280413241</v>
      </c>
      <c r="E54" s="67">
        <v>0.17726938172295001</v>
      </c>
      <c r="F54" s="67">
        <v>0.17806535075915503</v>
      </c>
      <c r="G54" s="58">
        <v>7.9596903620501869E-4</v>
      </c>
    </row>
    <row r="55" spans="1:7" x14ac:dyDescent="0.25">
      <c r="A55" s="49">
        <v>26</v>
      </c>
      <c r="B55" s="49" t="s">
        <v>57</v>
      </c>
      <c r="C55" s="49" t="s">
        <v>31</v>
      </c>
      <c r="D55" s="67">
        <v>0.17358437766291915</v>
      </c>
      <c r="E55" s="67">
        <v>0.17356347721409887</v>
      </c>
      <c r="F55" s="67">
        <v>0.17579244871460636</v>
      </c>
      <c r="G55" s="58">
        <v>2.2289715005074928E-3</v>
      </c>
    </row>
    <row r="56" spans="1:7" x14ac:dyDescent="0.25">
      <c r="A56" s="49">
        <v>27</v>
      </c>
      <c r="B56" s="49" t="s">
        <v>39</v>
      </c>
      <c r="C56" s="49" t="s">
        <v>31</v>
      </c>
      <c r="D56" s="67">
        <v>0.1657727468986965</v>
      </c>
      <c r="E56" s="67">
        <v>0.165668804188499</v>
      </c>
      <c r="F56" s="67">
        <v>0.16571632745714851</v>
      </c>
      <c r="G56" s="58">
        <v>4.7523268649513062E-5</v>
      </c>
    </row>
    <row r="57" spans="1:7" x14ac:dyDescent="0.25">
      <c r="A57" s="49">
        <v>28</v>
      </c>
      <c r="B57" s="49" t="s">
        <v>55</v>
      </c>
      <c r="C57" s="49" t="s">
        <v>31</v>
      </c>
      <c r="D57" s="67">
        <v>0.16237110892784415</v>
      </c>
      <c r="E57" s="67">
        <v>0.16397406884428004</v>
      </c>
      <c r="F57" s="67">
        <v>0.16455209447442568</v>
      </c>
      <c r="G57" s="58">
        <v>5.780256301456399E-4</v>
      </c>
    </row>
    <row r="58" spans="1:7" x14ac:dyDescent="0.25">
      <c r="A58" s="49">
        <v>29</v>
      </c>
      <c r="B58" s="49" t="s">
        <v>60</v>
      </c>
      <c r="C58" s="49" t="s">
        <v>31</v>
      </c>
      <c r="D58" s="67">
        <v>0.17566677053027102</v>
      </c>
      <c r="E58" s="67">
        <v>0.15678806420186731</v>
      </c>
      <c r="F58" s="67">
        <v>0.16332167227896444</v>
      </c>
      <c r="G58" s="58">
        <v>6.5336080770971305E-3</v>
      </c>
    </row>
    <row r="59" spans="1:7" x14ac:dyDescent="0.25">
      <c r="A59" s="49">
        <v>30</v>
      </c>
      <c r="B59" s="49" t="s">
        <v>68</v>
      </c>
      <c r="C59" s="49" t="s">
        <v>63</v>
      </c>
      <c r="D59" s="67">
        <v>0.15316207532168336</v>
      </c>
      <c r="E59" s="67">
        <v>0.15490146265097349</v>
      </c>
      <c r="F59" s="67">
        <v>0.15613737446703188</v>
      </c>
      <c r="G59" s="58">
        <v>1.2359118160583937E-3</v>
      </c>
    </row>
    <row r="60" spans="1:7" x14ac:dyDescent="0.25">
      <c r="A60" s="49">
        <v>31</v>
      </c>
      <c r="B60" s="49" t="s">
        <v>71</v>
      </c>
      <c r="C60" s="49" t="s">
        <v>63</v>
      </c>
      <c r="D60" s="67">
        <v>0.15155128461448672</v>
      </c>
      <c r="E60" s="67">
        <v>0.1510440796316177</v>
      </c>
      <c r="F60" s="67">
        <v>0.1500976096045577</v>
      </c>
      <c r="G60" s="54">
        <v>-9.4647002705999794E-4</v>
      </c>
    </row>
    <row r="61" spans="1:7" x14ac:dyDescent="0.25">
      <c r="A61" s="49">
        <v>32</v>
      </c>
      <c r="B61" s="49" t="s">
        <v>45</v>
      </c>
      <c r="C61" s="49" t="s">
        <v>31</v>
      </c>
      <c r="D61" s="67">
        <v>0.15023576146868575</v>
      </c>
      <c r="E61" s="67">
        <v>0.14716751368225331</v>
      </c>
      <c r="F61" s="67">
        <v>0.14942536328201811</v>
      </c>
      <c r="G61" s="58">
        <v>2.2578495997647996E-3</v>
      </c>
    </row>
    <row r="62" spans="1:7" x14ac:dyDescent="0.25">
      <c r="A62" s="49">
        <v>33</v>
      </c>
      <c r="B62" s="49" t="s">
        <v>65</v>
      </c>
      <c r="C62" s="49" t="s">
        <v>63</v>
      </c>
      <c r="D62" s="67">
        <v>0.14915589459036765</v>
      </c>
      <c r="E62" s="67">
        <v>0.1494307336897564</v>
      </c>
      <c r="F62" s="67">
        <v>0.14934525977044763</v>
      </c>
      <c r="G62" s="54">
        <v>-8.5473919308770574E-5</v>
      </c>
    </row>
    <row r="63" spans="1:7" x14ac:dyDescent="0.25">
      <c r="A63" s="49">
        <v>34</v>
      </c>
      <c r="B63" s="49" t="s">
        <v>42</v>
      </c>
      <c r="C63" s="49" t="s">
        <v>31</v>
      </c>
      <c r="D63" s="67">
        <v>0.14667498801337647</v>
      </c>
      <c r="E63" s="67">
        <v>0.14778388650610896</v>
      </c>
      <c r="F63" s="67">
        <v>0.14865056188387277</v>
      </c>
      <c r="G63" s="58">
        <v>8.6667537776380366E-4</v>
      </c>
    </row>
    <row r="64" spans="1:7" x14ac:dyDescent="0.25">
      <c r="A64" s="49">
        <v>35</v>
      </c>
      <c r="B64" s="49" t="s">
        <v>48</v>
      </c>
      <c r="C64" s="49" t="s">
        <v>31</v>
      </c>
      <c r="D64" s="67">
        <v>0.14477155354645996</v>
      </c>
      <c r="E64" s="67">
        <v>0.14523450615415784</v>
      </c>
      <c r="F64" s="67">
        <v>0.14606771467158261</v>
      </c>
      <c r="G64" s="58">
        <v>8.3320851742477164E-4</v>
      </c>
    </row>
    <row r="65" spans="1:7" x14ac:dyDescent="0.25">
      <c r="A65" s="49">
        <v>36</v>
      </c>
      <c r="B65" s="49" t="s">
        <v>35</v>
      </c>
      <c r="C65" s="49" t="s">
        <v>31</v>
      </c>
      <c r="D65" s="67">
        <v>0.15743625767659436</v>
      </c>
      <c r="E65" s="67">
        <v>0.15359369586209412</v>
      </c>
      <c r="F65" s="67">
        <v>0.14598793368255708</v>
      </c>
      <c r="G65" s="54">
        <v>-7.60576217953704E-3</v>
      </c>
    </row>
    <row r="66" spans="1:7" x14ac:dyDescent="0.25">
      <c r="A66" s="49">
        <v>37</v>
      </c>
      <c r="B66" s="49" t="s">
        <v>58</v>
      </c>
      <c r="C66" s="49" t="s">
        <v>31</v>
      </c>
      <c r="D66" s="67">
        <v>0.13421785615825257</v>
      </c>
      <c r="E66" s="67">
        <v>0.13372786692930455</v>
      </c>
      <c r="F66" s="67">
        <v>0.13415574852368162</v>
      </c>
      <c r="G66" s="58">
        <v>4.2788159437706641E-4</v>
      </c>
    </row>
    <row r="67" spans="1:7" x14ac:dyDescent="0.25">
      <c r="A67" s="49">
        <v>38</v>
      </c>
      <c r="B67" s="49" t="s">
        <v>38</v>
      </c>
      <c r="C67" s="49" t="s">
        <v>31</v>
      </c>
      <c r="D67" s="67">
        <v>0.13474448348614695</v>
      </c>
      <c r="E67" s="67">
        <v>0.1345502198951386</v>
      </c>
      <c r="F67" s="67">
        <v>0.13396013447566413</v>
      </c>
      <c r="G67" s="54">
        <v>-5.9008541947447313E-4</v>
      </c>
    </row>
    <row r="68" spans="1:7" x14ac:dyDescent="0.25">
      <c r="A68" s="49">
        <v>39</v>
      </c>
      <c r="B68" s="49" t="s">
        <v>56</v>
      </c>
      <c r="C68" s="49" t="s">
        <v>31</v>
      </c>
      <c r="D68" s="67">
        <v>0.12870694932596533</v>
      </c>
      <c r="E68" s="67">
        <v>0.12969247940441858</v>
      </c>
      <c r="F68" s="67">
        <v>0.12983251376496166</v>
      </c>
      <c r="G68" s="58">
        <v>1.4003436054307872E-4</v>
      </c>
    </row>
    <row r="69" spans="1:7" x14ac:dyDescent="0.25">
      <c r="A69" s="49">
        <v>40</v>
      </c>
      <c r="B69" s="49" t="s">
        <v>67</v>
      </c>
      <c r="C69" s="49" t="s">
        <v>63</v>
      </c>
      <c r="D69" s="67">
        <v>0.15504126326330811</v>
      </c>
      <c r="E69" s="67">
        <v>0.14094492199219402</v>
      </c>
      <c r="F69" s="67">
        <v>0.12942234686482917</v>
      </c>
      <c r="G69" s="54">
        <v>-1.1522575127364848E-2</v>
      </c>
    </row>
    <row r="70" spans="1:7" x14ac:dyDescent="0.25">
      <c r="A70" s="49">
        <v>41</v>
      </c>
      <c r="B70" s="49" t="s">
        <v>41</v>
      </c>
      <c r="C70" s="49" t="s">
        <v>31</v>
      </c>
      <c r="D70" s="67">
        <v>0.12340431811735694</v>
      </c>
      <c r="E70" s="67">
        <v>0.12203631668532079</v>
      </c>
      <c r="F70" s="67">
        <v>0.1213316497215715</v>
      </c>
      <c r="G70" s="54">
        <v>-7.0466696374929527E-4</v>
      </c>
    </row>
    <row r="71" spans="1:7" x14ac:dyDescent="0.25">
      <c r="A71" s="49">
        <v>42</v>
      </c>
      <c r="B71" s="49" t="s">
        <v>50</v>
      </c>
      <c r="C71" s="49" t="s">
        <v>31</v>
      </c>
      <c r="D71" s="67">
        <v>0.10726757669367529</v>
      </c>
      <c r="E71" s="67">
        <v>0.10777905178593598</v>
      </c>
      <c r="F71" s="67">
        <v>0.11084855565580733</v>
      </c>
      <c r="G71" s="58">
        <v>3.0695038698713428E-3</v>
      </c>
    </row>
    <row r="72" spans="1:7" x14ac:dyDescent="0.25">
      <c r="A72" s="49">
        <v>43</v>
      </c>
      <c r="B72" s="49" t="s">
        <v>32</v>
      </c>
      <c r="C72" s="49" t="s">
        <v>31</v>
      </c>
      <c r="D72" s="67">
        <v>0.13171952115717217</v>
      </c>
      <c r="E72" s="67">
        <v>0.10753505456140609</v>
      </c>
      <c r="F72" s="67">
        <v>0.10533657771450024</v>
      </c>
      <c r="G72" s="54">
        <v>-2.1984768469058558E-3</v>
      </c>
    </row>
    <row r="73" spans="1:7" x14ac:dyDescent="0.25">
      <c r="A73" s="49">
        <v>44</v>
      </c>
      <c r="B73" s="49" t="s">
        <v>53</v>
      </c>
      <c r="C73" s="49" t="s">
        <v>31</v>
      </c>
      <c r="D73" s="69">
        <v>7.329359839936192E-2</v>
      </c>
      <c r="E73" s="67">
        <v>0.10666174888880184</v>
      </c>
      <c r="F73" s="67">
        <v>0.10223127822388935</v>
      </c>
      <c r="G73" s="54">
        <v>-4.430470664912492E-3</v>
      </c>
    </row>
    <row r="74" spans="1:7" x14ac:dyDescent="0.25">
      <c r="A74" s="49">
        <v>45</v>
      </c>
      <c r="B74" s="49" t="s">
        <v>70</v>
      </c>
      <c r="C74" s="49" t="s">
        <v>63</v>
      </c>
      <c r="D74" s="67">
        <v>9.8727531508650906E-2</v>
      </c>
      <c r="E74" s="67">
        <v>9.7610590002979863E-2</v>
      </c>
      <c r="F74" s="67">
        <v>9.8611652179538226E-2</v>
      </c>
      <c r="G74" s="58">
        <v>1.0010621765583622E-3</v>
      </c>
    </row>
    <row r="75" spans="1:7" x14ac:dyDescent="0.25">
      <c r="A75" s="49">
        <v>46</v>
      </c>
      <c r="B75" s="49" t="s">
        <v>33</v>
      </c>
      <c r="C75" s="49" t="s">
        <v>31</v>
      </c>
      <c r="D75" s="69">
        <v>7.6736243641340823E-2</v>
      </c>
      <c r="E75" s="69">
        <v>6.5791151363731357E-2</v>
      </c>
      <c r="F75" s="69">
        <v>5.8139884302919699E-2</v>
      </c>
      <c r="G75" s="54">
        <v>-7.6512670608116576E-3</v>
      </c>
    </row>
    <row r="76" spans="1:7" x14ac:dyDescent="0.25">
      <c r="A76" s="82" t="s">
        <v>78</v>
      </c>
      <c r="B76" s="82"/>
      <c r="C76" s="63" t="s">
        <v>79</v>
      </c>
      <c r="D76" s="72">
        <v>0.17358056006235029</v>
      </c>
      <c r="E76" s="72">
        <v>0.17009255747293778</v>
      </c>
      <c r="F76" s="72">
        <v>0.17002339713393824</v>
      </c>
      <c r="G76" s="55">
        <v>-6.9160338999535442E-5</v>
      </c>
    </row>
  </sheetData>
  <sortState xmlns:xlrd2="http://schemas.microsoft.com/office/spreadsheetml/2017/richdata2" ref="B30:G73">
    <sortCondition ref="B30:B73"/>
    <sortCondition descending="1" ref="F30:F73"/>
  </sortState>
  <mergeCells count="5">
    <mergeCell ref="A76:B76"/>
    <mergeCell ref="A2:C2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33A22-9AFD-42A5-B684-CFD5B91EA667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7.7109375" customWidth="1"/>
    <col min="7" max="7" width="22.42578125" bestFit="1" customWidth="1"/>
  </cols>
  <sheetData>
    <row r="2" spans="1:3" ht="15.75" x14ac:dyDescent="0.25">
      <c r="A2" s="1" t="s">
        <v>278</v>
      </c>
      <c r="B2" s="1"/>
      <c r="C2" s="1"/>
    </row>
    <row r="24" spans="1:7" ht="15.75" x14ac:dyDescent="0.25">
      <c r="A24" s="1" t="s">
        <v>279</v>
      </c>
      <c r="B24" s="1"/>
      <c r="C24" s="1"/>
    </row>
    <row r="26" spans="1:7" x14ac:dyDescent="0.25">
      <c r="D26" s="85" t="s">
        <v>280</v>
      </c>
      <c r="E26" s="85"/>
      <c r="F26" s="85"/>
    </row>
    <row r="27" spans="1:7" x14ac:dyDescent="0.25">
      <c r="D27" s="84" t="s">
        <v>281</v>
      </c>
      <c r="E27" s="84"/>
      <c r="F27" s="84"/>
    </row>
    <row r="28" spans="1:7" ht="15" customHeight="1" x14ac:dyDescent="0.25">
      <c r="D28" s="83" t="s">
        <v>282</v>
      </c>
      <c r="E28" s="83"/>
      <c r="F28" s="83"/>
      <c r="G28" s="40" t="s">
        <v>314</v>
      </c>
    </row>
    <row r="29" spans="1:7" x14ac:dyDescent="0.25">
      <c r="A29" s="40" t="s">
        <v>25</v>
      </c>
      <c r="B29" s="40" t="s">
        <v>27</v>
      </c>
      <c r="C29" s="40" t="s">
        <v>26</v>
      </c>
      <c r="D29" s="40" t="s">
        <v>307</v>
      </c>
      <c r="E29" s="40" t="s">
        <v>309</v>
      </c>
      <c r="F29" s="40" t="s">
        <v>315</v>
      </c>
      <c r="G29" s="40" t="s">
        <v>28</v>
      </c>
    </row>
    <row r="30" spans="1:7" x14ac:dyDescent="0.25">
      <c r="A30" s="49">
        <v>1</v>
      </c>
      <c r="B30" s="49" t="s">
        <v>33</v>
      </c>
      <c r="C30" s="49" t="s">
        <v>31</v>
      </c>
      <c r="D30" s="67">
        <v>0.7</v>
      </c>
      <c r="E30" s="67">
        <v>0.7</v>
      </c>
      <c r="F30" s="67">
        <v>0.68503880133398154</v>
      </c>
      <c r="G30" s="54">
        <v>-3.6670256190673878E-2</v>
      </c>
    </row>
    <row r="31" spans="1:7" x14ac:dyDescent="0.25">
      <c r="A31" s="49">
        <v>2</v>
      </c>
      <c r="B31" s="49" t="s">
        <v>40</v>
      </c>
      <c r="C31" s="49" t="s">
        <v>31</v>
      </c>
      <c r="D31" s="67">
        <v>0.60789417227390974</v>
      </c>
      <c r="E31" s="67">
        <v>0.7</v>
      </c>
      <c r="F31" s="67">
        <v>0.66228745217621221</v>
      </c>
      <c r="G31" s="54">
        <v>-5.4737966159453921E-2</v>
      </c>
    </row>
    <row r="32" spans="1:7" x14ac:dyDescent="0.25">
      <c r="A32" s="49">
        <v>3</v>
      </c>
      <c r="B32" s="49" t="s">
        <v>58</v>
      </c>
      <c r="C32" s="49" t="s">
        <v>31</v>
      </c>
      <c r="D32" s="67">
        <v>0.62614325567846463</v>
      </c>
      <c r="E32" s="67">
        <v>0.66950619122873012</v>
      </c>
      <c r="F32" s="67">
        <v>0.66014980154729874</v>
      </c>
      <c r="G32" s="54">
        <v>-9.3563896814313763E-3</v>
      </c>
    </row>
    <row r="33" spans="1:7" x14ac:dyDescent="0.25">
      <c r="A33" s="49">
        <v>4</v>
      </c>
      <c r="B33" s="49" t="s">
        <v>47</v>
      </c>
      <c r="C33" s="49" t="s">
        <v>31</v>
      </c>
      <c r="D33" s="67">
        <v>0.66578777933375966</v>
      </c>
      <c r="E33" s="67">
        <v>0.64635699238861544</v>
      </c>
      <c r="F33" s="67">
        <v>0.65777988808790255</v>
      </c>
      <c r="G33" s="58">
        <v>1.1422895699287117E-2</v>
      </c>
    </row>
    <row r="34" spans="1:7" x14ac:dyDescent="0.25">
      <c r="A34" s="49">
        <v>5</v>
      </c>
      <c r="B34" s="49" t="s">
        <v>39</v>
      </c>
      <c r="C34" s="49" t="s">
        <v>31</v>
      </c>
      <c r="D34" s="67">
        <v>0.6524853026118228</v>
      </c>
      <c r="E34" s="67">
        <v>0.66854671926949127</v>
      </c>
      <c r="F34" s="67">
        <v>0.65565519935246486</v>
      </c>
      <c r="G34" s="54">
        <v>-1.2891519917026417E-2</v>
      </c>
    </row>
    <row r="35" spans="1:7" x14ac:dyDescent="0.25">
      <c r="A35" s="49">
        <v>6</v>
      </c>
      <c r="B35" s="49" t="s">
        <v>52</v>
      </c>
      <c r="C35" s="49" t="s">
        <v>31</v>
      </c>
      <c r="D35" s="67">
        <v>0.60308139789567616</v>
      </c>
      <c r="E35" s="67">
        <v>0.59509843169654797</v>
      </c>
      <c r="F35" s="67">
        <v>0.64062648656951571</v>
      </c>
      <c r="G35" s="58">
        <v>4.5528054872967738E-2</v>
      </c>
    </row>
    <row r="36" spans="1:7" x14ac:dyDescent="0.25">
      <c r="A36" s="49">
        <v>7</v>
      </c>
      <c r="B36" s="49" t="s">
        <v>50</v>
      </c>
      <c r="C36" s="49" t="s">
        <v>31</v>
      </c>
      <c r="D36" s="67">
        <v>0.54897251559325699</v>
      </c>
      <c r="E36" s="67">
        <v>0.55352958576909816</v>
      </c>
      <c r="F36" s="67">
        <v>0.61040446570677342</v>
      </c>
      <c r="G36" s="58">
        <v>5.687487993767526E-2</v>
      </c>
    </row>
    <row r="37" spans="1:7" x14ac:dyDescent="0.25">
      <c r="A37" s="49">
        <v>8</v>
      </c>
      <c r="B37" s="49" t="s">
        <v>34</v>
      </c>
      <c r="C37" s="49" t="s">
        <v>31</v>
      </c>
      <c r="D37" s="67">
        <v>0.58501613241933326</v>
      </c>
      <c r="E37" s="67">
        <v>0.58459129038170832</v>
      </c>
      <c r="F37" s="67">
        <v>0.58095606669317923</v>
      </c>
      <c r="G37" s="54">
        <v>-3.6352236885290878E-3</v>
      </c>
    </row>
    <row r="38" spans="1:7" x14ac:dyDescent="0.25">
      <c r="A38" s="49">
        <v>9</v>
      </c>
      <c r="B38" s="49" t="s">
        <v>36</v>
      </c>
      <c r="C38" s="49" t="s">
        <v>31</v>
      </c>
      <c r="D38" s="67">
        <v>0.55207528190130817</v>
      </c>
      <c r="E38" s="67">
        <v>0.53852555751402853</v>
      </c>
      <c r="F38" s="67">
        <v>0.5637177484865098</v>
      </c>
      <c r="G38" s="58">
        <v>2.5192190972481265E-2</v>
      </c>
    </row>
    <row r="39" spans="1:7" x14ac:dyDescent="0.25">
      <c r="A39" s="49">
        <v>10</v>
      </c>
      <c r="B39" s="49" t="s">
        <v>35</v>
      </c>
      <c r="C39" s="49" t="s">
        <v>31</v>
      </c>
      <c r="D39" s="67">
        <v>0.50872945235963152</v>
      </c>
      <c r="E39" s="67">
        <v>0.53537472142146103</v>
      </c>
      <c r="F39" s="67">
        <v>0.53911012101204103</v>
      </c>
      <c r="G39" s="58">
        <v>3.7353995905800019E-3</v>
      </c>
    </row>
    <row r="40" spans="1:7" x14ac:dyDescent="0.25">
      <c r="A40" s="49">
        <v>11</v>
      </c>
      <c r="B40" s="49" t="s">
        <v>49</v>
      </c>
      <c r="C40" s="49" t="s">
        <v>31</v>
      </c>
      <c r="D40" s="67">
        <v>0.60040888504201373</v>
      </c>
      <c r="E40" s="67">
        <v>0.52856691434484515</v>
      </c>
      <c r="F40" s="67">
        <v>0.53509070546345694</v>
      </c>
      <c r="G40" s="58">
        <v>6.5237911186117881E-3</v>
      </c>
    </row>
    <row r="41" spans="1:7" x14ac:dyDescent="0.25">
      <c r="A41" s="49">
        <v>12</v>
      </c>
      <c r="B41" s="49" t="s">
        <v>76</v>
      </c>
      <c r="C41" s="49" t="s">
        <v>75</v>
      </c>
      <c r="D41" s="67">
        <v>0.55474531878064648</v>
      </c>
      <c r="E41" s="67">
        <v>0.56986655615713755</v>
      </c>
      <c r="F41" s="67">
        <v>0.52924936537885103</v>
      </c>
      <c r="G41" s="54">
        <v>-4.0617190778286516E-2</v>
      </c>
    </row>
    <row r="42" spans="1:7" x14ac:dyDescent="0.25">
      <c r="A42" s="49">
        <v>13</v>
      </c>
      <c r="B42" s="49" t="s">
        <v>45</v>
      </c>
      <c r="C42" s="49" t="s">
        <v>31</v>
      </c>
      <c r="D42" s="67">
        <v>0.55179482832477866</v>
      </c>
      <c r="E42" s="67">
        <v>0.54371268731563593</v>
      </c>
      <c r="F42" s="67">
        <v>0.52914326985256532</v>
      </c>
      <c r="G42" s="54">
        <v>-1.4569417463070611E-2</v>
      </c>
    </row>
    <row r="43" spans="1:7" x14ac:dyDescent="0.25">
      <c r="A43" s="49">
        <v>14</v>
      </c>
      <c r="B43" s="49" t="s">
        <v>48</v>
      </c>
      <c r="C43" s="49" t="s">
        <v>31</v>
      </c>
      <c r="D43" s="67">
        <v>0.54596080377212941</v>
      </c>
      <c r="E43" s="67">
        <v>0.53795509115091977</v>
      </c>
      <c r="F43" s="67">
        <v>0.5271990520859775</v>
      </c>
      <c r="G43" s="54">
        <v>-1.0756039064942269E-2</v>
      </c>
    </row>
    <row r="44" spans="1:7" x14ac:dyDescent="0.25">
      <c r="A44" s="49">
        <v>15</v>
      </c>
      <c r="B44" s="49" t="s">
        <v>43</v>
      </c>
      <c r="C44" s="49" t="s">
        <v>31</v>
      </c>
      <c r="D44" s="67">
        <v>0.52987791017747699</v>
      </c>
      <c r="E44" s="67">
        <v>0.50816966182388268</v>
      </c>
      <c r="F44" s="67">
        <v>0.51593671540930863</v>
      </c>
      <c r="G44" s="58">
        <v>7.7670535854259537E-3</v>
      </c>
    </row>
    <row r="45" spans="1:7" x14ac:dyDescent="0.25">
      <c r="A45" s="49">
        <v>16</v>
      </c>
      <c r="B45" s="49" t="s">
        <v>42</v>
      </c>
      <c r="C45" s="49" t="s">
        <v>31</v>
      </c>
      <c r="D45" s="67">
        <v>0.45351476770899107</v>
      </c>
      <c r="E45" s="67">
        <v>0.50107618659083542</v>
      </c>
      <c r="F45" s="67">
        <v>0.50612291600051629</v>
      </c>
      <c r="G45" s="58">
        <v>5.0467294096808724E-3</v>
      </c>
    </row>
    <row r="46" spans="1:7" x14ac:dyDescent="0.25">
      <c r="A46" s="49">
        <v>17</v>
      </c>
      <c r="B46" s="49" t="s">
        <v>60</v>
      </c>
      <c r="C46" s="49" t="s">
        <v>31</v>
      </c>
      <c r="D46" s="67">
        <v>0.40540427759794179</v>
      </c>
      <c r="E46" s="67">
        <v>0.44397916569668461</v>
      </c>
      <c r="F46" s="67">
        <v>0.49696262202092112</v>
      </c>
      <c r="G46" s="58">
        <v>5.2983456324236511E-2</v>
      </c>
    </row>
    <row r="47" spans="1:7" x14ac:dyDescent="0.25">
      <c r="A47" s="49">
        <v>18</v>
      </c>
      <c r="B47" s="49" t="s">
        <v>38</v>
      </c>
      <c r="C47" s="49" t="s">
        <v>31</v>
      </c>
      <c r="D47" s="67">
        <v>0.5002620287204278</v>
      </c>
      <c r="E47" s="67">
        <v>0.50700022056659333</v>
      </c>
      <c r="F47" s="67">
        <v>0.49418067317462705</v>
      </c>
      <c r="G47" s="54">
        <v>-1.2819547391966279E-2</v>
      </c>
    </row>
    <row r="48" spans="1:7" x14ac:dyDescent="0.25">
      <c r="A48" s="49">
        <v>19</v>
      </c>
      <c r="B48" s="49" t="s">
        <v>71</v>
      </c>
      <c r="C48" s="49" t="s">
        <v>63</v>
      </c>
      <c r="D48" s="67">
        <v>0.54224045579996849</v>
      </c>
      <c r="E48" s="67">
        <v>0.58623362691615044</v>
      </c>
      <c r="F48" s="67">
        <v>0.4941505672412444</v>
      </c>
      <c r="G48" s="54">
        <v>-9.2083059674906043E-2</v>
      </c>
    </row>
    <row r="49" spans="1:7" x14ac:dyDescent="0.25">
      <c r="A49" s="49">
        <v>20</v>
      </c>
      <c r="B49" s="49" t="s">
        <v>55</v>
      </c>
      <c r="C49" s="49" t="s">
        <v>31</v>
      </c>
      <c r="D49" s="67">
        <v>0.48777250925971005</v>
      </c>
      <c r="E49" s="67">
        <v>0.48826364624817387</v>
      </c>
      <c r="F49" s="67">
        <v>0.48122515252595177</v>
      </c>
      <c r="G49" s="54">
        <v>-7.0384937222220945E-3</v>
      </c>
    </row>
    <row r="50" spans="1:7" x14ac:dyDescent="0.25">
      <c r="A50" s="49">
        <v>21</v>
      </c>
      <c r="B50" s="49" t="s">
        <v>37</v>
      </c>
      <c r="C50" s="49" t="s">
        <v>31</v>
      </c>
      <c r="D50" s="67">
        <v>0.50459512849943855</v>
      </c>
      <c r="E50" s="67">
        <v>0.49628047460242009</v>
      </c>
      <c r="F50" s="67">
        <v>0.47668622853838882</v>
      </c>
      <c r="G50" s="54">
        <v>-1.9594246064031262E-2</v>
      </c>
    </row>
    <row r="51" spans="1:7" x14ac:dyDescent="0.25">
      <c r="A51" s="49">
        <v>22</v>
      </c>
      <c r="B51" s="49" t="s">
        <v>44</v>
      </c>
      <c r="C51" s="49" t="s">
        <v>31</v>
      </c>
      <c r="D51" s="67">
        <v>0.40023635712628347</v>
      </c>
      <c r="E51" s="67">
        <v>0.40745740777382938</v>
      </c>
      <c r="F51" s="67">
        <v>0.46834071004995126</v>
      </c>
      <c r="G51" s="58">
        <v>6.0883302276121876E-2</v>
      </c>
    </row>
    <row r="52" spans="1:7" x14ac:dyDescent="0.25">
      <c r="A52" s="49">
        <v>23</v>
      </c>
      <c r="B52" s="49" t="s">
        <v>67</v>
      </c>
      <c r="C52" s="49" t="s">
        <v>63</v>
      </c>
      <c r="D52" s="67">
        <v>0.36883755982171162</v>
      </c>
      <c r="E52" s="67">
        <v>0.3940206577343498</v>
      </c>
      <c r="F52" s="67">
        <v>0.43214545316200381</v>
      </c>
      <c r="G52" s="58">
        <v>3.8124795427654012E-2</v>
      </c>
    </row>
    <row r="53" spans="1:7" x14ac:dyDescent="0.25">
      <c r="A53" s="49">
        <v>24</v>
      </c>
      <c r="B53" s="49" t="s">
        <v>59</v>
      </c>
      <c r="C53" s="49" t="s">
        <v>31</v>
      </c>
      <c r="D53" s="67">
        <v>0.44397022462884944</v>
      </c>
      <c r="E53" s="67">
        <v>0.42634794626529354</v>
      </c>
      <c r="F53" s="67">
        <v>0.42361050735730676</v>
      </c>
      <c r="G53" s="54">
        <v>-2.7374389079867778E-3</v>
      </c>
    </row>
    <row r="54" spans="1:7" x14ac:dyDescent="0.25">
      <c r="A54" s="49">
        <v>25</v>
      </c>
      <c r="B54" s="49" t="s">
        <v>32</v>
      </c>
      <c r="C54" s="49" t="s">
        <v>31</v>
      </c>
      <c r="D54" s="67">
        <v>0.41476505937945746</v>
      </c>
      <c r="E54" s="67">
        <v>0.38747887259883362</v>
      </c>
      <c r="F54" s="67">
        <v>0.41986981715623733</v>
      </c>
      <c r="G54" s="58">
        <v>3.2390944557403711E-2</v>
      </c>
    </row>
    <row r="55" spans="1:7" x14ac:dyDescent="0.25">
      <c r="A55" s="49">
        <v>26</v>
      </c>
      <c r="B55" s="49" t="s">
        <v>308</v>
      </c>
      <c r="C55" s="49" t="s">
        <v>31</v>
      </c>
      <c r="D55" s="67">
        <v>0.47556020487783474</v>
      </c>
      <c r="E55" s="67">
        <v>0.44666603425524981</v>
      </c>
      <c r="F55" s="67">
        <v>0.40598630092614479</v>
      </c>
      <c r="G55" s="54">
        <v>-4.0679733329105017E-2</v>
      </c>
    </row>
    <row r="56" spans="1:7" x14ac:dyDescent="0.25">
      <c r="A56" s="49">
        <v>27</v>
      </c>
      <c r="B56" s="49" t="s">
        <v>72</v>
      </c>
      <c r="C56" s="49" t="s">
        <v>63</v>
      </c>
      <c r="D56" s="67">
        <v>0.3863868902670109</v>
      </c>
      <c r="E56" s="67">
        <v>0.38287121632621535</v>
      </c>
      <c r="F56" s="67">
        <v>0.40230742934268193</v>
      </c>
      <c r="G56" s="58">
        <v>1.9436213016466586E-2</v>
      </c>
    </row>
    <row r="57" spans="1:7" x14ac:dyDescent="0.25">
      <c r="A57" s="49">
        <v>28</v>
      </c>
      <c r="B57" s="49" t="s">
        <v>46</v>
      </c>
      <c r="C57" s="49" t="s">
        <v>31</v>
      </c>
      <c r="D57" s="67">
        <v>0.40581442447769811</v>
      </c>
      <c r="E57" s="67">
        <v>0.40368259747907387</v>
      </c>
      <c r="F57" s="67">
        <v>0.3903045844370594</v>
      </c>
      <c r="G57" s="54">
        <v>-1.3378013042014469E-2</v>
      </c>
    </row>
    <row r="58" spans="1:7" x14ac:dyDescent="0.25">
      <c r="A58" s="49">
        <v>29</v>
      </c>
      <c r="B58" s="49" t="s">
        <v>65</v>
      </c>
      <c r="C58" s="49" t="s">
        <v>63</v>
      </c>
      <c r="D58" s="67">
        <v>0.39913185080153391</v>
      </c>
      <c r="E58" s="67">
        <v>0.37643452309248382</v>
      </c>
      <c r="F58" s="67">
        <v>0.37297492647415031</v>
      </c>
      <c r="G58" s="54">
        <v>-3.4595966183335047E-3</v>
      </c>
    </row>
    <row r="59" spans="1:7" x14ac:dyDescent="0.25">
      <c r="A59" s="49">
        <v>30</v>
      </c>
      <c r="B59" s="49" t="s">
        <v>73</v>
      </c>
      <c r="C59" s="49" t="s">
        <v>63</v>
      </c>
      <c r="D59" s="67">
        <v>0.37327609211094653</v>
      </c>
      <c r="E59" s="67">
        <v>0.3929901680169281</v>
      </c>
      <c r="F59" s="67">
        <v>0.35958529174379616</v>
      </c>
      <c r="G59" s="54">
        <v>-3.3404876273131934E-2</v>
      </c>
    </row>
    <row r="60" spans="1:7" x14ac:dyDescent="0.25">
      <c r="A60" s="49">
        <v>31</v>
      </c>
      <c r="B60" s="49" t="s">
        <v>51</v>
      </c>
      <c r="C60" s="49" t="s">
        <v>31</v>
      </c>
      <c r="D60" s="67">
        <v>0.36068939280290785</v>
      </c>
      <c r="E60" s="67">
        <v>0.35806271212242469</v>
      </c>
      <c r="F60" s="67">
        <v>0.35585593937929477</v>
      </c>
      <c r="G60" s="54">
        <v>-2.2067727431299144E-3</v>
      </c>
    </row>
    <row r="61" spans="1:7" x14ac:dyDescent="0.25">
      <c r="A61" s="49">
        <v>32</v>
      </c>
      <c r="B61" s="49" t="s">
        <v>61</v>
      </c>
      <c r="C61" s="49" t="s">
        <v>31</v>
      </c>
      <c r="D61" s="67">
        <v>0.33176406802896397</v>
      </c>
      <c r="E61" s="67">
        <v>0.30472763507076028</v>
      </c>
      <c r="F61" s="67">
        <v>0.32395461787815855</v>
      </c>
      <c r="G61" s="58">
        <v>1.9226982807398263E-2</v>
      </c>
    </row>
    <row r="62" spans="1:7" x14ac:dyDescent="0.25">
      <c r="A62" s="49">
        <v>33</v>
      </c>
      <c r="B62" s="49" t="s">
        <v>69</v>
      </c>
      <c r="C62" s="49" t="s">
        <v>63</v>
      </c>
      <c r="D62" s="67">
        <v>0.34513733280399089</v>
      </c>
      <c r="E62" s="67">
        <v>0.31254940953716742</v>
      </c>
      <c r="F62" s="67">
        <v>0.3202497953557854</v>
      </c>
      <c r="G62" s="58">
        <v>7.700385818617983E-3</v>
      </c>
    </row>
    <row r="63" spans="1:7" x14ac:dyDescent="0.25">
      <c r="A63" s="49">
        <v>34</v>
      </c>
      <c r="B63" s="49" t="s">
        <v>54</v>
      </c>
      <c r="C63" s="49" t="s">
        <v>31</v>
      </c>
      <c r="D63" s="67">
        <v>0.30460089982290772</v>
      </c>
      <c r="E63" s="67">
        <v>0.31821327225720292</v>
      </c>
      <c r="F63" s="67">
        <v>0.31263876793093903</v>
      </c>
      <c r="G63" s="54">
        <v>-5.5745043262638849E-3</v>
      </c>
    </row>
    <row r="64" spans="1:7" x14ac:dyDescent="0.25">
      <c r="A64" s="49">
        <v>35</v>
      </c>
      <c r="B64" s="49" t="s">
        <v>74</v>
      </c>
      <c r="C64" s="49" t="s">
        <v>63</v>
      </c>
      <c r="D64" s="67">
        <v>0.29002291211337861</v>
      </c>
      <c r="E64" s="67">
        <v>0.22780031366394046</v>
      </c>
      <c r="F64" s="67">
        <v>0.30968685840631344</v>
      </c>
      <c r="G64" s="58">
        <v>8.1886544742372974E-2</v>
      </c>
    </row>
    <row r="65" spans="1:7" x14ac:dyDescent="0.25">
      <c r="A65" s="49">
        <v>36</v>
      </c>
      <c r="B65" s="49" t="s">
        <v>56</v>
      </c>
      <c r="C65" s="49" t="s">
        <v>31</v>
      </c>
      <c r="D65" s="67">
        <v>0.34702020208168022</v>
      </c>
      <c r="E65" s="67">
        <v>0.30353833015522286</v>
      </c>
      <c r="F65" s="67">
        <v>0.30926580286657745</v>
      </c>
      <c r="G65" s="58">
        <v>5.7274727113545976E-3</v>
      </c>
    </row>
    <row r="66" spans="1:7" x14ac:dyDescent="0.25">
      <c r="A66" s="49">
        <v>37</v>
      </c>
      <c r="B66" s="49" t="s">
        <v>77</v>
      </c>
      <c r="C66" s="49" t="s">
        <v>75</v>
      </c>
      <c r="D66" s="67">
        <v>0.31144681222164716</v>
      </c>
      <c r="E66" s="67">
        <v>0.29870460479859651</v>
      </c>
      <c r="F66" s="67">
        <v>0.30077539580571006</v>
      </c>
      <c r="G66" s="58">
        <v>2.0707910071135482E-3</v>
      </c>
    </row>
    <row r="67" spans="1:7" x14ac:dyDescent="0.25">
      <c r="A67" s="49">
        <v>38</v>
      </c>
      <c r="B67" s="49" t="s">
        <v>62</v>
      </c>
      <c r="C67" s="49" t="s">
        <v>31</v>
      </c>
      <c r="D67" s="67">
        <v>0.26620157987713872</v>
      </c>
      <c r="E67" s="67">
        <v>0.25701979947112447</v>
      </c>
      <c r="F67" s="67">
        <v>0.27869246098282047</v>
      </c>
      <c r="G67" s="58">
        <v>2.1672661511696001E-2</v>
      </c>
    </row>
    <row r="68" spans="1:7" x14ac:dyDescent="0.25">
      <c r="A68" s="49">
        <v>39</v>
      </c>
      <c r="B68" s="49" t="s">
        <v>64</v>
      </c>
      <c r="C68" s="49" t="s">
        <v>63</v>
      </c>
      <c r="D68" s="67">
        <v>0.27768958382564368</v>
      </c>
      <c r="E68" s="67">
        <v>0.25810567458393296</v>
      </c>
      <c r="F68" s="67">
        <v>0.26435213651263167</v>
      </c>
      <c r="G68" s="58">
        <v>6.24646192869871E-3</v>
      </c>
    </row>
    <row r="69" spans="1:7" x14ac:dyDescent="0.25">
      <c r="A69" s="49">
        <v>40</v>
      </c>
      <c r="B69" s="49" t="s">
        <v>41</v>
      </c>
      <c r="C69" s="49" t="s">
        <v>31</v>
      </c>
      <c r="D69" s="67">
        <v>0.29887795025476199</v>
      </c>
      <c r="E69" s="67">
        <v>0.28015211938160128</v>
      </c>
      <c r="F69" s="67">
        <v>0.25926923740834473</v>
      </c>
      <c r="G69" s="54">
        <v>-2.0882881973256551E-2</v>
      </c>
    </row>
    <row r="70" spans="1:7" x14ac:dyDescent="0.25">
      <c r="A70" s="49">
        <v>41</v>
      </c>
      <c r="B70" s="49" t="s">
        <v>57</v>
      </c>
      <c r="C70" s="49" t="s">
        <v>31</v>
      </c>
      <c r="D70" s="67">
        <v>0.27889061835101392</v>
      </c>
      <c r="E70" s="67">
        <v>0.26556071979910295</v>
      </c>
      <c r="F70" s="67">
        <v>0.25404272040740178</v>
      </c>
      <c r="G70" s="54">
        <v>-1.1517999391701172E-2</v>
      </c>
    </row>
    <row r="71" spans="1:7" x14ac:dyDescent="0.25">
      <c r="A71" s="49">
        <v>42</v>
      </c>
      <c r="B71" s="49" t="s">
        <v>305</v>
      </c>
      <c r="C71" s="49" t="s">
        <v>63</v>
      </c>
      <c r="D71" s="67">
        <v>0.26325646456868168</v>
      </c>
      <c r="E71" s="67">
        <v>0.25126830200308675</v>
      </c>
      <c r="F71" s="67">
        <v>0.2097588790805695</v>
      </c>
      <c r="G71" s="54">
        <v>-4.1509422922517247E-2</v>
      </c>
    </row>
    <row r="72" spans="1:7" x14ac:dyDescent="0.25">
      <c r="A72" s="49">
        <v>43</v>
      </c>
      <c r="B72" s="49" t="s">
        <v>53</v>
      </c>
      <c r="C72" s="49" t="s">
        <v>31</v>
      </c>
      <c r="D72" s="67">
        <v>0.26823122238297081</v>
      </c>
      <c r="E72" s="69">
        <v>0.14112666549224062</v>
      </c>
      <c r="F72" s="68">
        <v>0.15123852871339091</v>
      </c>
      <c r="G72" s="58">
        <v>1.0111863221150291E-2</v>
      </c>
    </row>
    <row r="73" spans="1:7" x14ac:dyDescent="0.25">
      <c r="A73" s="49">
        <v>44</v>
      </c>
      <c r="B73" s="49" t="s">
        <v>68</v>
      </c>
      <c r="C73" s="49" t="s">
        <v>63</v>
      </c>
      <c r="D73" s="68">
        <v>0.17420492594908707</v>
      </c>
      <c r="E73" s="68">
        <v>0.15366908414914274</v>
      </c>
      <c r="F73" s="69">
        <v>0.13243667227036288</v>
      </c>
      <c r="G73" s="54">
        <v>-2.1232411878779861E-2</v>
      </c>
    </row>
    <row r="74" spans="1:7" x14ac:dyDescent="0.25">
      <c r="A74" s="49">
        <v>45</v>
      </c>
      <c r="B74" s="49" t="s">
        <v>66</v>
      </c>
      <c r="C74" s="49" t="s">
        <v>63</v>
      </c>
      <c r="D74" s="68">
        <v>0.18944048335027366</v>
      </c>
      <c r="E74" s="68">
        <v>0.15046585174177549</v>
      </c>
      <c r="F74" s="69">
        <v>0.12203387582303647</v>
      </c>
      <c r="G74" s="54">
        <v>-2.8431975918739014E-2</v>
      </c>
    </row>
    <row r="75" spans="1:7" x14ac:dyDescent="0.25">
      <c r="A75" s="49">
        <v>46</v>
      </c>
      <c r="B75" s="49" t="s">
        <v>70</v>
      </c>
      <c r="C75" s="49" t="s">
        <v>63</v>
      </c>
      <c r="D75" s="69">
        <v>6.8043718747550566E-2</v>
      </c>
      <c r="E75" s="69">
        <v>3.4966715961914037E-2</v>
      </c>
      <c r="F75" s="69">
        <v>5.1545430982835476E-2</v>
      </c>
      <c r="G75" s="58">
        <v>1.6578715020921439E-2</v>
      </c>
    </row>
    <row r="76" spans="1:7" x14ac:dyDescent="0.25">
      <c r="A76" s="82" t="s">
        <v>78</v>
      </c>
      <c r="B76" s="82"/>
      <c r="C76" s="63" t="s">
        <v>79</v>
      </c>
      <c r="D76" s="72">
        <v>0.50918819246717895</v>
      </c>
      <c r="E76" s="72">
        <v>0.50503369927741293</v>
      </c>
      <c r="F76" s="72">
        <v>0.50377508854375519</v>
      </c>
      <c r="G76" s="55">
        <v>-1.258610733657739E-3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A76:B76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8A0FC-233A-45CD-8B7A-17426C9D6E60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8.85546875" customWidth="1"/>
    <col min="7" max="7" width="22.42578125" bestFit="1" customWidth="1"/>
  </cols>
  <sheetData>
    <row r="2" spans="1:3" ht="15.75" x14ac:dyDescent="0.25">
      <c r="A2" s="1" t="s">
        <v>283</v>
      </c>
      <c r="B2" s="1"/>
      <c r="C2" s="1"/>
    </row>
    <row r="24" spans="1:7" ht="15.75" x14ac:dyDescent="0.25">
      <c r="A24" s="1" t="s">
        <v>284</v>
      </c>
      <c r="B24" s="1"/>
      <c r="C24" s="1"/>
    </row>
    <row r="26" spans="1:7" x14ac:dyDescent="0.25">
      <c r="D26" s="85" t="s">
        <v>285</v>
      </c>
      <c r="E26" s="85"/>
      <c r="F26" s="85"/>
    </row>
    <row r="27" spans="1:7" x14ac:dyDescent="0.25">
      <c r="D27" s="84" t="s">
        <v>286</v>
      </c>
      <c r="E27" s="84"/>
      <c r="F27" s="84"/>
    </row>
    <row r="28" spans="1:7" ht="15" customHeight="1" x14ac:dyDescent="0.25">
      <c r="D28" s="83" t="s">
        <v>287</v>
      </c>
      <c r="E28" s="83"/>
      <c r="F28" s="83"/>
      <c r="G28" s="40" t="s">
        <v>314</v>
      </c>
    </row>
    <row r="29" spans="1:7" x14ac:dyDescent="0.25">
      <c r="A29" s="40" t="s">
        <v>25</v>
      </c>
      <c r="B29" s="40" t="s">
        <v>27</v>
      </c>
      <c r="C29" s="40" t="s">
        <v>26</v>
      </c>
      <c r="D29" s="40" t="s">
        <v>307</v>
      </c>
      <c r="E29" s="40" t="s">
        <v>309</v>
      </c>
      <c r="F29" s="40" t="s">
        <v>315</v>
      </c>
      <c r="G29" s="40" t="s">
        <v>28</v>
      </c>
    </row>
    <row r="30" spans="1:7" x14ac:dyDescent="0.25">
      <c r="A30" s="49">
        <v>1</v>
      </c>
      <c r="B30" s="49" t="s">
        <v>49</v>
      </c>
      <c r="C30" s="49" t="s">
        <v>31</v>
      </c>
      <c r="D30" s="67">
        <v>0.51354076201526921</v>
      </c>
      <c r="E30" s="67">
        <v>0.50767895211396041</v>
      </c>
      <c r="F30" s="67">
        <v>0.50209410167503521</v>
      </c>
      <c r="G30" s="54">
        <v>-5.5848504389252041E-3</v>
      </c>
    </row>
    <row r="31" spans="1:7" x14ac:dyDescent="0.25">
      <c r="A31" s="49">
        <v>2</v>
      </c>
      <c r="B31" s="49" t="s">
        <v>40</v>
      </c>
      <c r="C31" s="49" t="s">
        <v>31</v>
      </c>
      <c r="D31" s="67">
        <v>0.50030007894352369</v>
      </c>
      <c r="E31" s="67">
        <v>0.50044910418282651</v>
      </c>
      <c r="F31" s="67">
        <v>0.49035506864934725</v>
      </c>
      <c r="G31" s="54">
        <v>-1.0094035533479262E-2</v>
      </c>
    </row>
    <row r="32" spans="1:7" x14ac:dyDescent="0.25">
      <c r="A32" s="49">
        <v>3</v>
      </c>
      <c r="B32" s="49" t="s">
        <v>37</v>
      </c>
      <c r="C32" s="49" t="s">
        <v>31</v>
      </c>
      <c r="D32" s="67">
        <v>0.43670360891289306</v>
      </c>
      <c r="E32" s="67">
        <v>0.43580363390855142</v>
      </c>
      <c r="F32" s="67">
        <v>0.43607332799166965</v>
      </c>
      <c r="G32" s="58">
        <v>2.6969408311822152E-4</v>
      </c>
    </row>
    <row r="33" spans="1:7" x14ac:dyDescent="0.25">
      <c r="A33" s="49">
        <v>4</v>
      </c>
      <c r="B33" s="49" t="s">
        <v>46</v>
      </c>
      <c r="C33" s="49" t="s">
        <v>31</v>
      </c>
      <c r="D33" s="67">
        <v>0.43482832330778393</v>
      </c>
      <c r="E33" s="67">
        <v>0.43013538004384433</v>
      </c>
      <c r="F33" s="67">
        <v>0.42548186710791336</v>
      </c>
      <c r="G33" s="54">
        <v>-4.6535129359309702E-3</v>
      </c>
    </row>
    <row r="34" spans="1:7" x14ac:dyDescent="0.25">
      <c r="A34" s="49">
        <v>5</v>
      </c>
      <c r="B34" s="49" t="s">
        <v>47</v>
      </c>
      <c r="C34" s="49" t="s">
        <v>31</v>
      </c>
      <c r="D34" s="67">
        <v>0.41627658402947548</v>
      </c>
      <c r="E34" s="67">
        <v>0.42655955128611539</v>
      </c>
      <c r="F34" s="67">
        <v>0.4102029433763999</v>
      </c>
      <c r="G34" s="54">
        <v>-1.6356607909715493E-2</v>
      </c>
    </row>
    <row r="35" spans="1:7" x14ac:dyDescent="0.25">
      <c r="A35" s="49">
        <v>6</v>
      </c>
      <c r="B35" s="49" t="s">
        <v>36</v>
      </c>
      <c r="C35" s="49" t="s">
        <v>31</v>
      </c>
      <c r="D35" s="67">
        <v>0.3637441967161662</v>
      </c>
      <c r="E35" s="67">
        <v>0.35431349170271703</v>
      </c>
      <c r="F35" s="67">
        <v>0.35912280461766577</v>
      </c>
      <c r="G35" s="58">
        <v>4.8093129149487379E-3</v>
      </c>
    </row>
    <row r="36" spans="1:7" x14ac:dyDescent="0.25">
      <c r="A36" s="49">
        <v>7</v>
      </c>
      <c r="B36" s="49" t="s">
        <v>33</v>
      </c>
      <c r="C36" s="49" t="s">
        <v>31</v>
      </c>
      <c r="D36" s="67">
        <v>0.37740321951070355</v>
      </c>
      <c r="E36" s="67">
        <v>0.36246046302073287</v>
      </c>
      <c r="F36" s="67">
        <v>0.35287218379878066</v>
      </c>
      <c r="G36" s="54">
        <v>-9.5882792219522117E-3</v>
      </c>
    </row>
    <row r="37" spans="1:7" x14ac:dyDescent="0.25">
      <c r="A37" s="49">
        <v>8</v>
      </c>
      <c r="B37" s="49" t="s">
        <v>52</v>
      </c>
      <c r="C37" s="49" t="s">
        <v>31</v>
      </c>
      <c r="D37" s="67">
        <v>0.36387644948471054</v>
      </c>
      <c r="E37" s="67">
        <v>0.35175597625865374</v>
      </c>
      <c r="F37" s="67">
        <v>0.34403024323443748</v>
      </c>
      <c r="G37" s="54">
        <v>-7.7257330242162525E-3</v>
      </c>
    </row>
    <row r="38" spans="1:7" x14ac:dyDescent="0.25">
      <c r="A38" s="49">
        <v>9</v>
      </c>
      <c r="B38" s="49" t="s">
        <v>58</v>
      </c>
      <c r="C38" s="49" t="s">
        <v>31</v>
      </c>
      <c r="D38" s="67">
        <v>0.36773414547698069</v>
      </c>
      <c r="E38" s="67">
        <v>0.36457816556982875</v>
      </c>
      <c r="F38" s="67">
        <v>0.34383698151699105</v>
      </c>
      <c r="G38" s="54">
        <v>-2.0741184052837702E-2</v>
      </c>
    </row>
    <row r="39" spans="1:7" x14ac:dyDescent="0.25">
      <c r="A39" s="49">
        <v>10</v>
      </c>
      <c r="B39" s="49" t="s">
        <v>76</v>
      </c>
      <c r="C39" s="49" t="s">
        <v>75</v>
      </c>
      <c r="D39" s="67">
        <v>0.3428748264539821</v>
      </c>
      <c r="E39" s="67">
        <v>0.34756921404760682</v>
      </c>
      <c r="F39" s="67">
        <v>0.33294401509472221</v>
      </c>
      <c r="G39" s="54">
        <v>-1.462519895288461E-2</v>
      </c>
    </row>
    <row r="40" spans="1:7" x14ac:dyDescent="0.25">
      <c r="A40" s="49">
        <v>11</v>
      </c>
      <c r="B40" s="49" t="s">
        <v>74</v>
      </c>
      <c r="C40" s="49" t="s">
        <v>63</v>
      </c>
      <c r="D40" s="67">
        <v>0.37439594774579504</v>
      </c>
      <c r="E40" s="67">
        <v>0.35253185443326457</v>
      </c>
      <c r="F40" s="67">
        <v>0.32877997827725969</v>
      </c>
      <c r="G40" s="54">
        <v>-2.3751876156004881E-2</v>
      </c>
    </row>
    <row r="41" spans="1:7" x14ac:dyDescent="0.25">
      <c r="A41" s="49">
        <v>12</v>
      </c>
      <c r="B41" s="49" t="s">
        <v>73</v>
      </c>
      <c r="C41" s="49" t="s">
        <v>63</v>
      </c>
      <c r="D41" s="67">
        <v>0.31032159087992839</v>
      </c>
      <c r="E41" s="67">
        <v>0.31160772478429877</v>
      </c>
      <c r="F41" s="67">
        <v>0.31257414848866139</v>
      </c>
      <c r="G41" s="58">
        <v>9.6642370436261782E-4</v>
      </c>
    </row>
    <row r="42" spans="1:7" x14ac:dyDescent="0.25">
      <c r="A42" s="49">
        <v>13</v>
      </c>
      <c r="B42" s="49" t="s">
        <v>45</v>
      </c>
      <c r="C42" s="49" t="s">
        <v>31</v>
      </c>
      <c r="D42" s="67">
        <v>0.3209917252505794</v>
      </c>
      <c r="E42" s="67">
        <v>0.31967979107760675</v>
      </c>
      <c r="F42" s="67">
        <v>0.31136112505209768</v>
      </c>
      <c r="G42" s="54">
        <v>-8.3186660255090694E-3</v>
      </c>
    </row>
    <row r="43" spans="1:7" x14ac:dyDescent="0.25">
      <c r="A43" s="49">
        <v>14</v>
      </c>
      <c r="B43" s="49" t="s">
        <v>43</v>
      </c>
      <c r="C43" s="49" t="s">
        <v>31</v>
      </c>
      <c r="D43" s="67">
        <v>0.30983614463957149</v>
      </c>
      <c r="E43" s="67">
        <v>0.30561645227214751</v>
      </c>
      <c r="F43" s="67">
        <v>0.30133385598576573</v>
      </c>
      <c r="G43" s="54">
        <v>-4.282596286381779E-3</v>
      </c>
    </row>
    <row r="44" spans="1:7" x14ac:dyDescent="0.25">
      <c r="A44" s="49">
        <v>15</v>
      </c>
      <c r="B44" s="49" t="s">
        <v>39</v>
      </c>
      <c r="C44" s="49" t="s">
        <v>31</v>
      </c>
      <c r="D44" s="67">
        <v>0.29922857881632248</v>
      </c>
      <c r="E44" s="67">
        <v>0.30033436779996303</v>
      </c>
      <c r="F44" s="67">
        <v>0.29950974200273078</v>
      </c>
      <c r="G44" s="54">
        <v>-8.2462579723224794E-4</v>
      </c>
    </row>
    <row r="45" spans="1:7" x14ac:dyDescent="0.25">
      <c r="A45" s="49">
        <v>16</v>
      </c>
      <c r="B45" s="49" t="s">
        <v>44</v>
      </c>
      <c r="C45" s="49" t="s">
        <v>31</v>
      </c>
      <c r="D45" s="67">
        <v>0.31086175817881423</v>
      </c>
      <c r="E45" s="67">
        <v>0.29604808593057447</v>
      </c>
      <c r="F45" s="67">
        <v>0.29708259728191094</v>
      </c>
      <c r="G45" s="58">
        <v>1.0345113513364756E-3</v>
      </c>
    </row>
    <row r="46" spans="1:7" x14ac:dyDescent="0.25">
      <c r="A46" s="49">
        <v>17</v>
      </c>
      <c r="B46" s="49" t="s">
        <v>51</v>
      </c>
      <c r="C46" s="49" t="s">
        <v>31</v>
      </c>
      <c r="D46" s="67">
        <v>0.28567275172399531</v>
      </c>
      <c r="E46" s="67">
        <v>0.29642368857052409</v>
      </c>
      <c r="F46" s="67">
        <v>0.29593879111308535</v>
      </c>
      <c r="G46" s="54">
        <v>-4.8489745743873769E-4</v>
      </c>
    </row>
    <row r="47" spans="1:7" x14ac:dyDescent="0.25">
      <c r="A47" s="49">
        <v>18</v>
      </c>
      <c r="B47" s="49" t="s">
        <v>34</v>
      </c>
      <c r="C47" s="49" t="s">
        <v>31</v>
      </c>
      <c r="D47" s="67">
        <v>0.28606411759231198</v>
      </c>
      <c r="E47" s="67">
        <v>0.29545706544755868</v>
      </c>
      <c r="F47" s="67">
        <v>0.2951427708565989</v>
      </c>
      <c r="G47" s="54">
        <v>-3.1429459095977386E-4</v>
      </c>
    </row>
    <row r="48" spans="1:7" x14ac:dyDescent="0.25">
      <c r="A48" s="49">
        <v>19</v>
      </c>
      <c r="B48" s="49" t="s">
        <v>64</v>
      </c>
      <c r="C48" s="49" t="s">
        <v>63</v>
      </c>
      <c r="D48" s="67">
        <v>0.29717572596799036</v>
      </c>
      <c r="E48" s="67">
        <v>0.2942844026280888</v>
      </c>
      <c r="F48" s="67">
        <v>0.29510088811165608</v>
      </c>
      <c r="G48" s="58">
        <v>8.1648548356727524E-4</v>
      </c>
    </row>
    <row r="49" spans="1:7" x14ac:dyDescent="0.25">
      <c r="A49" s="49">
        <v>20</v>
      </c>
      <c r="B49" s="49" t="s">
        <v>35</v>
      </c>
      <c r="C49" s="49" t="s">
        <v>31</v>
      </c>
      <c r="D49" s="67">
        <v>0.28987864893559512</v>
      </c>
      <c r="E49" s="67">
        <v>0.28711519486036391</v>
      </c>
      <c r="F49" s="67">
        <v>0.29080108511042441</v>
      </c>
      <c r="G49" s="58">
        <v>3.6858902500604973E-3</v>
      </c>
    </row>
    <row r="50" spans="1:7" x14ac:dyDescent="0.25">
      <c r="A50" s="49">
        <v>21</v>
      </c>
      <c r="B50" s="49" t="s">
        <v>42</v>
      </c>
      <c r="C50" s="49" t="s">
        <v>31</v>
      </c>
      <c r="D50" s="67">
        <v>0.27108493954171303</v>
      </c>
      <c r="E50" s="67">
        <v>0.28955120123278827</v>
      </c>
      <c r="F50" s="67">
        <v>0.28961445576833844</v>
      </c>
      <c r="G50" s="58">
        <v>6.3254535550172353E-5</v>
      </c>
    </row>
    <row r="51" spans="1:7" x14ac:dyDescent="0.25">
      <c r="A51" s="49">
        <v>22</v>
      </c>
      <c r="B51" s="49" t="s">
        <v>50</v>
      </c>
      <c r="C51" s="49" t="s">
        <v>31</v>
      </c>
      <c r="D51" s="67">
        <v>0.26661038718801316</v>
      </c>
      <c r="E51" s="67">
        <v>0.27087785363495714</v>
      </c>
      <c r="F51" s="67">
        <v>0.28856174927548794</v>
      </c>
      <c r="G51" s="58">
        <v>1.76838956405308E-2</v>
      </c>
    </row>
    <row r="52" spans="1:7" x14ac:dyDescent="0.25">
      <c r="A52" s="49">
        <v>23</v>
      </c>
      <c r="B52" s="49" t="s">
        <v>48</v>
      </c>
      <c r="C52" s="49" t="s">
        <v>31</v>
      </c>
      <c r="D52" s="67">
        <v>0.28365743465240756</v>
      </c>
      <c r="E52" s="67">
        <v>0.28477646679780227</v>
      </c>
      <c r="F52" s="67">
        <v>0.28652620502462511</v>
      </c>
      <c r="G52" s="58">
        <v>1.749738226822839E-3</v>
      </c>
    </row>
    <row r="53" spans="1:7" x14ac:dyDescent="0.25">
      <c r="A53" s="49">
        <v>24</v>
      </c>
      <c r="B53" s="49" t="s">
        <v>38</v>
      </c>
      <c r="C53" s="49" t="s">
        <v>31</v>
      </c>
      <c r="D53" s="67">
        <v>0.26898296094355489</v>
      </c>
      <c r="E53" s="67">
        <v>0.26553945014087066</v>
      </c>
      <c r="F53" s="67">
        <v>0.26028569055482409</v>
      </c>
      <c r="G53" s="54">
        <v>-5.2537595860465691E-3</v>
      </c>
    </row>
    <row r="54" spans="1:7" x14ac:dyDescent="0.25">
      <c r="A54" s="49">
        <v>25</v>
      </c>
      <c r="B54" s="49" t="s">
        <v>60</v>
      </c>
      <c r="C54" s="49" t="s">
        <v>31</v>
      </c>
      <c r="D54" s="67">
        <v>0.22628827906536547</v>
      </c>
      <c r="E54" s="67">
        <v>0.24386035531881994</v>
      </c>
      <c r="F54" s="67">
        <v>0.2580658684845662</v>
      </c>
      <c r="G54" s="58">
        <v>1.4205513165746253E-2</v>
      </c>
    </row>
    <row r="55" spans="1:7" x14ac:dyDescent="0.25">
      <c r="A55" s="49">
        <v>26</v>
      </c>
      <c r="B55" s="49" t="s">
        <v>67</v>
      </c>
      <c r="C55" s="49" t="s">
        <v>63</v>
      </c>
      <c r="D55" s="67">
        <v>0.23543689004010984</v>
      </c>
      <c r="E55" s="67">
        <v>0.25198924127282479</v>
      </c>
      <c r="F55" s="67">
        <v>0.25559396118352734</v>
      </c>
      <c r="G55" s="58">
        <v>3.6047199107025474E-3</v>
      </c>
    </row>
    <row r="56" spans="1:7" x14ac:dyDescent="0.25">
      <c r="A56" s="49">
        <v>27</v>
      </c>
      <c r="B56" s="49" t="s">
        <v>59</v>
      </c>
      <c r="C56" s="49" t="s">
        <v>31</v>
      </c>
      <c r="D56" s="67">
        <v>0.25272111027581534</v>
      </c>
      <c r="E56" s="67">
        <v>0.24818393600164271</v>
      </c>
      <c r="F56" s="67">
        <v>0.24250033550623623</v>
      </c>
      <c r="G56" s="54">
        <v>-5.6836004954064767E-3</v>
      </c>
    </row>
    <row r="57" spans="1:7" x14ac:dyDescent="0.25">
      <c r="A57" s="49">
        <v>28</v>
      </c>
      <c r="B57" s="49" t="s">
        <v>77</v>
      </c>
      <c r="C57" s="49" t="s">
        <v>75</v>
      </c>
      <c r="D57" s="67">
        <v>0.27196486225115379</v>
      </c>
      <c r="E57" s="67">
        <v>0.26820781654644382</v>
      </c>
      <c r="F57" s="67">
        <v>0.24079633095955985</v>
      </c>
      <c r="G57" s="54">
        <v>-2.7411485586883971E-2</v>
      </c>
    </row>
    <row r="58" spans="1:7" x14ac:dyDescent="0.25">
      <c r="A58" s="49">
        <v>29</v>
      </c>
      <c r="B58" s="49" t="s">
        <v>65</v>
      </c>
      <c r="C58" s="49" t="s">
        <v>63</v>
      </c>
      <c r="D58" s="67">
        <v>0.26202975499113884</v>
      </c>
      <c r="E58" s="67">
        <v>0.25529752254878846</v>
      </c>
      <c r="F58" s="67">
        <v>0.23617587214807251</v>
      </c>
      <c r="G58" s="54">
        <v>-1.912165040071595E-2</v>
      </c>
    </row>
    <row r="59" spans="1:7" x14ac:dyDescent="0.25">
      <c r="A59" s="49">
        <v>30</v>
      </c>
      <c r="B59" s="49" t="s">
        <v>55</v>
      </c>
      <c r="C59" s="49" t="s">
        <v>31</v>
      </c>
      <c r="D59" s="67">
        <v>0.23762426539627376</v>
      </c>
      <c r="E59" s="67">
        <v>0.23692078477571241</v>
      </c>
      <c r="F59" s="67">
        <v>0.2311492808541413</v>
      </c>
      <c r="G59" s="54">
        <v>-5.7715039215711084E-3</v>
      </c>
    </row>
    <row r="60" spans="1:7" x14ac:dyDescent="0.25">
      <c r="A60" s="49">
        <v>31</v>
      </c>
      <c r="B60" s="49" t="s">
        <v>305</v>
      </c>
      <c r="C60" s="49" t="s">
        <v>63</v>
      </c>
      <c r="D60" s="67">
        <v>0.27134747068810433</v>
      </c>
      <c r="E60" s="67">
        <v>0.26374667184480349</v>
      </c>
      <c r="F60" s="67">
        <v>0.22845567233946193</v>
      </c>
      <c r="G60" s="54">
        <v>-3.5290999505341564E-2</v>
      </c>
    </row>
    <row r="61" spans="1:7" x14ac:dyDescent="0.25">
      <c r="A61" s="49">
        <v>32</v>
      </c>
      <c r="B61" s="49" t="s">
        <v>56</v>
      </c>
      <c r="C61" s="49" t="s">
        <v>31</v>
      </c>
      <c r="D61" s="67">
        <v>0.23284179577601163</v>
      </c>
      <c r="E61" s="67">
        <v>0.222133908321521</v>
      </c>
      <c r="F61" s="67">
        <v>0.22104906864012533</v>
      </c>
      <c r="G61" s="54">
        <v>-1.0848396813956662E-3</v>
      </c>
    </row>
    <row r="62" spans="1:7" x14ac:dyDescent="0.25">
      <c r="A62" s="49">
        <v>33</v>
      </c>
      <c r="B62" s="49" t="s">
        <v>66</v>
      </c>
      <c r="C62" s="49" t="s">
        <v>63</v>
      </c>
      <c r="D62" s="67">
        <v>0.24637444724073138</v>
      </c>
      <c r="E62" s="67">
        <v>0.22976796289624182</v>
      </c>
      <c r="F62" s="67">
        <v>0.2193266205721302</v>
      </c>
      <c r="G62" s="54">
        <v>-1.0441342324111619E-2</v>
      </c>
    </row>
    <row r="63" spans="1:7" x14ac:dyDescent="0.25">
      <c r="A63" s="49">
        <v>34</v>
      </c>
      <c r="B63" s="49" t="s">
        <v>69</v>
      </c>
      <c r="C63" s="49" t="s">
        <v>63</v>
      </c>
      <c r="D63" s="67">
        <v>0.21851279947831717</v>
      </c>
      <c r="E63" s="67">
        <v>0.20781867580771404</v>
      </c>
      <c r="F63" s="67">
        <v>0.21142257459323058</v>
      </c>
      <c r="G63" s="58">
        <v>3.603898785516535E-3</v>
      </c>
    </row>
    <row r="64" spans="1:7" x14ac:dyDescent="0.25">
      <c r="A64" s="49">
        <v>35</v>
      </c>
      <c r="B64" s="49" t="s">
        <v>308</v>
      </c>
      <c r="C64" s="49" t="s">
        <v>31</v>
      </c>
      <c r="D64" s="67">
        <v>0.22365243711975405</v>
      </c>
      <c r="E64" s="67">
        <v>0.2139496479096151</v>
      </c>
      <c r="F64" s="67">
        <v>0.19666277244618746</v>
      </c>
      <c r="G64" s="54">
        <v>-1.7286875463427637E-2</v>
      </c>
    </row>
    <row r="65" spans="1:7" x14ac:dyDescent="0.25">
      <c r="A65" s="49">
        <v>36</v>
      </c>
      <c r="B65" s="49" t="s">
        <v>72</v>
      </c>
      <c r="C65" s="49" t="s">
        <v>63</v>
      </c>
      <c r="D65" s="67">
        <v>0.18190000449557797</v>
      </c>
      <c r="E65" s="67">
        <v>0.17979683235597396</v>
      </c>
      <c r="F65" s="67">
        <v>0.18899275775627505</v>
      </c>
      <c r="G65" s="58">
        <v>9.1959254003010915E-3</v>
      </c>
    </row>
    <row r="66" spans="1:7" x14ac:dyDescent="0.25">
      <c r="A66" s="49">
        <v>37</v>
      </c>
      <c r="B66" s="49" t="s">
        <v>62</v>
      </c>
      <c r="C66" s="49" t="s">
        <v>31</v>
      </c>
      <c r="D66" s="67">
        <v>0.16638624849814562</v>
      </c>
      <c r="E66" s="67">
        <v>0.15399144044219296</v>
      </c>
      <c r="F66" s="67">
        <v>0.17925815681202525</v>
      </c>
      <c r="G66" s="58">
        <v>2.5266716369832298E-2</v>
      </c>
    </row>
    <row r="67" spans="1:7" x14ac:dyDescent="0.25">
      <c r="A67" s="49">
        <v>38</v>
      </c>
      <c r="B67" s="49" t="s">
        <v>41</v>
      </c>
      <c r="C67" s="49" t="s">
        <v>31</v>
      </c>
      <c r="D67" s="67">
        <v>0.19516265167123978</v>
      </c>
      <c r="E67" s="67">
        <v>0.1897153563192947</v>
      </c>
      <c r="F67" s="67">
        <v>0.17817357441180087</v>
      </c>
      <c r="G67" s="54">
        <v>-1.1541781907493831E-2</v>
      </c>
    </row>
    <row r="68" spans="1:7" x14ac:dyDescent="0.25">
      <c r="A68" s="49">
        <v>39</v>
      </c>
      <c r="B68" s="49" t="s">
        <v>32</v>
      </c>
      <c r="C68" s="49" t="s">
        <v>31</v>
      </c>
      <c r="D68" s="67">
        <v>0.16885691157040533</v>
      </c>
      <c r="E68" s="67">
        <v>0.16139447892485401</v>
      </c>
      <c r="F68" s="67">
        <v>0.17215125836407574</v>
      </c>
      <c r="G68" s="58">
        <v>1.0756779439221736E-2</v>
      </c>
    </row>
    <row r="69" spans="1:7" x14ac:dyDescent="0.25">
      <c r="A69" s="49">
        <v>40</v>
      </c>
      <c r="B69" s="49" t="s">
        <v>61</v>
      </c>
      <c r="C69" s="49" t="s">
        <v>31</v>
      </c>
      <c r="D69" s="67">
        <v>0.16364570449253127</v>
      </c>
      <c r="E69" s="67">
        <v>0.15771879948981385</v>
      </c>
      <c r="F69" s="67">
        <v>0.16472679143307051</v>
      </c>
      <c r="G69" s="58">
        <v>7.0079919432566584E-3</v>
      </c>
    </row>
    <row r="70" spans="1:7" x14ac:dyDescent="0.25">
      <c r="A70" s="49">
        <v>41</v>
      </c>
      <c r="B70" s="49" t="s">
        <v>71</v>
      </c>
      <c r="C70" s="49" t="s">
        <v>63</v>
      </c>
      <c r="D70" s="67">
        <v>0.18056051213023824</v>
      </c>
      <c r="E70" s="67">
        <v>0.18174065297593073</v>
      </c>
      <c r="F70" s="67">
        <v>0.16113342442064987</v>
      </c>
      <c r="G70" s="54">
        <v>-2.0607228555280854E-2</v>
      </c>
    </row>
    <row r="71" spans="1:7" x14ac:dyDescent="0.25">
      <c r="A71" s="49">
        <v>42</v>
      </c>
      <c r="B71" s="49" t="s">
        <v>57</v>
      </c>
      <c r="C71" s="49" t="s">
        <v>31</v>
      </c>
      <c r="D71" s="67">
        <v>0.16571508701922646</v>
      </c>
      <c r="E71" s="67">
        <v>0.16392176995059773</v>
      </c>
      <c r="F71" s="67">
        <v>0.15682388032344616</v>
      </c>
      <c r="G71" s="54">
        <v>-7.0978896271515768E-3</v>
      </c>
    </row>
    <row r="72" spans="1:7" x14ac:dyDescent="0.25">
      <c r="A72" s="49">
        <v>43</v>
      </c>
      <c r="B72" s="49" t="s">
        <v>54</v>
      </c>
      <c r="C72" s="49" t="s">
        <v>31</v>
      </c>
      <c r="D72" s="68">
        <v>0.12979242987666006</v>
      </c>
      <c r="E72" s="68">
        <v>0.13665368836748662</v>
      </c>
      <c r="F72" s="68">
        <v>0.13414519308911685</v>
      </c>
      <c r="G72" s="54">
        <v>-2.5084952783697712E-3</v>
      </c>
    </row>
    <row r="73" spans="1:7" x14ac:dyDescent="0.25">
      <c r="A73" s="49">
        <v>44</v>
      </c>
      <c r="B73" s="49" t="s">
        <v>68</v>
      </c>
      <c r="C73" s="49" t="s">
        <v>63</v>
      </c>
      <c r="D73" s="68">
        <v>0.13677020571114654</v>
      </c>
      <c r="E73" s="68">
        <v>0.1293929383047252</v>
      </c>
      <c r="F73" s="69">
        <v>0.11482890284895395</v>
      </c>
      <c r="G73" s="54">
        <v>-1.4564035455771257E-2</v>
      </c>
    </row>
    <row r="74" spans="1:7" x14ac:dyDescent="0.25">
      <c r="A74" s="49">
        <v>45</v>
      </c>
      <c r="B74" s="49" t="s">
        <v>53</v>
      </c>
      <c r="C74" s="49" t="s">
        <v>31</v>
      </c>
      <c r="D74" s="68">
        <v>0.12961907586878371</v>
      </c>
      <c r="E74" s="69">
        <v>6.714826904983133E-2</v>
      </c>
      <c r="F74" s="69">
        <v>7.2844062303902987E-2</v>
      </c>
      <c r="G74" s="58">
        <v>5.6957932540716572E-3</v>
      </c>
    </row>
    <row r="75" spans="1:7" x14ac:dyDescent="0.25">
      <c r="A75" s="49">
        <v>46</v>
      </c>
      <c r="B75" s="49" t="s">
        <v>70</v>
      </c>
      <c r="C75" s="49" t="s">
        <v>63</v>
      </c>
      <c r="D75" s="69">
        <v>2.5381067137089038E-2</v>
      </c>
      <c r="E75" s="69">
        <v>1.3743035136606222E-2</v>
      </c>
      <c r="F75" s="69">
        <v>2.1252084946333231E-2</v>
      </c>
      <c r="G75" s="58">
        <v>7.5090498097270097E-3</v>
      </c>
    </row>
    <row r="76" spans="1:7" x14ac:dyDescent="0.25">
      <c r="A76" s="82" t="s">
        <v>78</v>
      </c>
      <c r="B76" s="82"/>
      <c r="C76" s="63" t="s">
        <v>79</v>
      </c>
      <c r="D76" s="72">
        <v>0.29839495679286682</v>
      </c>
      <c r="E76" s="72">
        <v>0.29543185481020801</v>
      </c>
      <c r="F76" s="72">
        <v>0.2932834371675172</v>
      </c>
      <c r="G76" s="55">
        <v>-2.148417642690803E-3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6:B76"/>
  </mergeCells>
  <pageMargins left="0.7" right="0.7" top="0.75" bottom="0.75" header="0.3" footer="0.3"/>
  <pageSetup orientation="portrait" horizontalDpi="4294967295" verticalDpi="4294967295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59518-C144-4C45-909B-B3B215CA6DCF}">
  <dimension ref="B6:N58"/>
  <sheetViews>
    <sheetView showGridLines="0" zoomScale="90" zoomScaleNormal="90" workbookViewId="0">
      <pane xSplit="4" ySplit="12" topLeftCell="E13" activePane="bottomRight" state="frozen"/>
      <selection pane="topRight" activeCell="E1" sqref="E1"/>
      <selection pane="bottomLeft" activeCell="A13" sqref="A13"/>
      <selection pane="bottomRight"/>
    </sheetView>
  </sheetViews>
  <sheetFormatPr baseColWidth="10" defaultColWidth="16" defaultRowHeight="15" x14ac:dyDescent="0.25"/>
  <cols>
    <col min="1" max="1" width="4.85546875" style="50" customWidth="1"/>
    <col min="2" max="2" width="7.7109375" style="50" customWidth="1"/>
    <col min="3" max="16384" width="16" style="50"/>
  </cols>
  <sheetData>
    <row r="6" spans="2:14" x14ac:dyDescent="0.25">
      <c r="E6" s="87" t="s">
        <v>288</v>
      </c>
      <c r="F6" s="88"/>
      <c r="G6" s="87" t="s">
        <v>289</v>
      </c>
      <c r="H6" s="88"/>
      <c r="I6" s="87" t="s">
        <v>290</v>
      </c>
      <c r="J6" s="88"/>
      <c r="K6" s="87" t="s">
        <v>291</v>
      </c>
      <c r="L6" s="88"/>
      <c r="M6" s="87" t="s">
        <v>292</v>
      </c>
      <c r="N6" s="88"/>
    </row>
    <row r="7" spans="2:14" x14ac:dyDescent="0.25">
      <c r="C7" s="89" t="s">
        <v>311</v>
      </c>
      <c r="D7" s="89"/>
      <c r="E7" s="51" t="s">
        <v>265</v>
      </c>
      <c r="F7" s="51" t="s">
        <v>270</v>
      </c>
      <c r="G7" s="52" t="s">
        <v>145</v>
      </c>
      <c r="H7" s="51" t="s">
        <v>260</v>
      </c>
      <c r="I7" s="51" t="s">
        <v>260</v>
      </c>
      <c r="J7" s="52" t="s">
        <v>255</v>
      </c>
      <c r="K7" s="51" t="s">
        <v>293</v>
      </c>
      <c r="L7" s="51" t="s">
        <v>275</v>
      </c>
      <c r="M7" s="51" t="s">
        <v>280</v>
      </c>
      <c r="N7" s="51" t="s">
        <v>285</v>
      </c>
    </row>
    <row r="8" spans="2:14" x14ac:dyDescent="0.25">
      <c r="C8" s="89"/>
      <c r="D8" s="89"/>
      <c r="E8" s="53" t="s">
        <v>266</v>
      </c>
      <c r="F8" s="53" t="s">
        <v>271</v>
      </c>
      <c r="G8" s="53" t="s">
        <v>146</v>
      </c>
      <c r="H8" s="53" t="s">
        <v>261</v>
      </c>
      <c r="I8" s="53" t="s">
        <v>294</v>
      </c>
      <c r="J8" s="53" t="s">
        <v>256</v>
      </c>
      <c r="K8" s="53" t="s">
        <v>295</v>
      </c>
      <c r="L8" s="53" t="s">
        <v>276</v>
      </c>
      <c r="M8" s="53" t="s">
        <v>281</v>
      </c>
      <c r="N8" s="53" t="s">
        <v>286</v>
      </c>
    </row>
    <row r="9" spans="2:14" x14ac:dyDescent="0.25">
      <c r="E9" s="52" t="s">
        <v>267</v>
      </c>
      <c r="F9" s="52" t="s">
        <v>272</v>
      </c>
      <c r="G9" s="51" t="s">
        <v>147</v>
      </c>
      <c r="H9" s="52" t="s">
        <v>262</v>
      </c>
      <c r="I9" s="52" t="s">
        <v>296</v>
      </c>
      <c r="J9" s="51" t="s">
        <v>257</v>
      </c>
      <c r="K9" s="52" t="s">
        <v>297</v>
      </c>
      <c r="L9" s="52" t="s">
        <v>277</v>
      </c>
      <c r="M9" s="52" t="s">
        <v>282</v>
      </c>
      <c r="N9" s="52" t="s">
        <v>287</v>
      </c>
    </row>
    <row r="10" spans="2:14" ht="49.5" customHeight="1" x14ac:dyDescent="0.25">
      <c r="B10" s="40" t="s">
        <v>25</v>
      </c>
      <c r="C10" s="40" t="s">
        <v>27</v>
      </c>
      <c r="D10" s="40" t="s">
        <v>26</v>
      </c>
      <c r="E10" s="40" t="s">
        <v>298</v>
      </c>
      <c r="F10" s="40" t="s">
        <v>299</v>
      </c>
      <c r="G10" s="40" t="s">
        <v>125</v>
      </c>
      <c r="H10" s="40" t="s">
        <v>16</v>
      </c>
      <c r="I10" s="40" t="s">
        <v>300</v>
      </c>
      <c r="J10" s="40" t="s">
        <v>301</v>
      </c>
      <c r="K10" s="40" t="s">
        <v>302</v>
      </c>
      <c r="L10" s="40" t="s">
        <v>17</v>
      </c>
      <c r="M10" s="40" t="s">
        <v>303</v>
      </c>
      <c r="N10" s="40" t="s">
        <v>304</v>
      </c>
    </row>
    <row r="11" spans="2:14" x14ac:dyDescent="0.25">
      <c r="B11" s="4"/>
      <c r="C11" s="86" t="s">
        <v>79</v>
      </c>
      <c r="D11" s="86"/>
      <c r="E11" s="71">
        <v>2.8961874715352932E-3</v>
      </c>
      <c r="F11" s="71">
        <v>2.1558603232304432E-2</v>
      </c>
      <c r="G11" s="70">
        <v>8.8907786329852453E-2</v>
      </c>
      <c r="H11" s="71">
        <v>0.87391886106684413</v>
      </c>
      <c r="I11" s="72">
        <v>0.95428787185346509</v>
      </c>
      <c r="J11" s="70">
        <v>1.0775089935119864</v>
      </c>
      <c r="K11" s="72">
        <v>1.0642535250618723</v>
      </c>
      <c r="L11" s="72">
        <v>0.17002339713393824</v>
      </c>
      <c r="M11" s="72">
        <v>0.50377508854375519</v>
      </c>
      <c r="N11" s="72">
        <v>0.2932834371675172</v>
      </c>
    </row>
    <row r="12" spans="2:14" x14ac:dyDescent="0.25"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2:14" x14ac:dyDescent="0.25">
      <c r="B13" s="49">
        <v>1</v>
      </c>
      <c r="C13" s="49" t="s">
        <v>60</v>
      </c>
      <c r="D13" s="49" t="s">
        <v>31</v>
      </c>
      <c r="E13" s="69">
        <v>-1.8296781704261446E-2</v>
      </c>
      <c r="F13" s="69">
        <v>-0.13416409011812475</v>
      </c>
      <c r="G13" s="69">
        <v>0.12681659082857172</v>
      </c>
      <c r="H13" s="69">
        <v>0.73528989991331217</v>
      </c>
      <c r="I13" s="68">
        <v>0.79851096937584853</v>
      </c>
      <c r="J13" s="69">
        <v>1.8119105510392339</v>
      </c>
      <c r="K13" s="67">
        <v>0.75013370867931595</v>
      </c>
      <c r="L13" s="67">
        <v>0.16332167227896444</v>
      </c>
      <c r="M13" s="67">
        <v>0.49696262202092112</v>
      </c>
      <c r="N13" s="67">
        <v>0.2580658684845662</v>
      </c>
    </row>
    <row r="14" spans="2:14" x14ac:dyDescent="0.25">
      <c r="B14" s="49">
        <v>2</v>
      </c>
      <c r="C14" s="49" t="s">
        <v>45</v>
      </c>
      <c r="D14" s="49" t="s">
        <v>31</v>
      </c>
      <c r="E14" s="69">
        <v>1.6269745785072094E-3</v>
      </c>
      <c r="F14" s="68">
        <v>1.3491017680062526E-2</v>
      </c>
      <c r="G14" s="69">
        <v>0.11595676378875296</v>
      </c>
      <c r="H14" s="68">
        <v>0.92256710411715426</v>
      </c>
      <c r="I14" s="67">
        <v>0.92157643776542142</v>
      </c>
      <c r="J14" s="69">
        <v>1.2030451649794833</v>
      </c>
      <c r="K14" s="67">
        <v>0.90158491653873829</v>
      </c>
      <c r="L14" s="67">
        <v>0.14942536328201811</v>
      </c>
      <c r="M14" s="67">
        <v>0.52914326985256532</v>
      </c>
      <c r="N14" s="67">
        <v>0.31136112505209768</v>
      </c>
    </row>
    <row r="15" spans="2:14" x14ac:dyDescent="0.25">
      <c r="B15" s="49">
        <v>3</v>
      </c>
      <c r="C15" s="49" t="s">
        <v>35</v>
      </c>
      <c r="D15" s="49" t="s">
        <v>31</v>
      </c>
      <c r="E15" s="69">
        <v>5.0718161933693633E-4</v>
      </c>
      <c r="F15" s="69">
        <v>4.2329051096945064E-3</v>
      </c>
      <c r="G15" s="69">
        <v>0.10472905656281496</v>
      </c>
      <c r="H15" s="68">
        <v>0.85143766325066483</v>
      </c>
      <c r="I15" s="67">
        <v>0.94246113239420215</v>
      </c>
      <c r="J15" s="69">
        <v>2.3615358783028051</v>
      </c>
      <c r="K15" s="67">
        <v>1.1006586338150728</v>
      </c>
      <c r="L15" s="67">
        <v>0.14598793368255708</v>
      </c>
      <c r="M15" s="67">
        <v>0.53911012101204103</v>
      </c>
      <c r="N15" s="67">
        <v>0.29080108511042441</v>
      </c>
    </row>
    <row r="16" spans="2:14" x14ac:dyDescent="0.25">
      <c r="B16" s="49">
        <v>4</v>
      </c>
      <c r="C16" s="49" t="s">
        <v>305</v>
      </c>
      <c r="D16" s="49" t="s">
        <v>63</v>
      </c>
      <c r="E16" s="67">
        <v>1.0864825899782844E-2</v>
      </c>
      <c r="F16" s="68">
        <v>7.1423316808529397E-2</v>
      </c>
      <c r="G16" s="68">
        <v>6.3578021404716509E-2</v>
      </c>
      <c r="H16" s="67">
        <v>1.0633306918454986</v>
      </c>
      <c r="I16" s="67">
        <v>1.0294382558042117</v>
      </c>
      <c r="J16" s="69">
        <v>0.99441205612990491</v>
      </c>
      <c r="K16" s="67">
        <v>3.2340532289676971</v>
      </c>
      <c r="L16" s="67">
        <v>0.18749178602844715</v>
      </c>
      <c r="M16" s="67">
        <v>0.2097588790805695</v>
      </c>
      <c r="N16" s="67">
        <v>0.22845567233946193</v>
      </c>
    </row>
    <row r="17" spans="2:14" x14ac:dyDescent="0.25">
      <c r="B17" s="49">
        <v>5</v>
      </c>
      <c r="C17" s="49" t="s">
        <v>58</v>
      </c>
      <c r="D17" s="49" t="s">
        <v>31</v>
      </c>
      <c r="E17" s="68">
        <v>3.5329087063220971E-3</v>
      </c>
      <c r="F17" s="68">
        <v>3.2899236205281311E-2</v>
      </c>
      <c r="G17" s="68">
        <v>6.8508690960197779E-2</v>
      </c>
      <c r="H17" s="67">
        <v>1.1308739343673224</v>
      </c>
      <c r="I17" s="67">
        <v>0.99119904923965352</v>
      </c>
      <c r="J17" s="69">
        <v>0.95699089475075649</v>
      </c>
      <c r="K17" s="67">
        <v>1.5271200402300174</v>
      </c>
      <c r="L17" s="67">
        <v>0.13415574852368162</v>
      </c>
      <c r="M17" s="67">
        <v>0.66014980154729874</v>
      </c>
      <c r="N17" s="67">
        <v>0.34383698151699105</v>
      </c>
    </row>
    <row r="18" spans="2:14" x14ac:dyDescent="0.25">
      <c r="B18" s="49">
        <v>6</v>
      </c>
      <c r="C18" s="49" t="s">
        <v>34</v>
      </c>
      <c r="D18" s="49" t="s">
        <v>31</v>
      </c>
      <c r="E18" s="69">
        <v>2.3167566199160973E-4</v>
      </c>
      <c r="F18" s="69">
        <v>1.6146285659612081E-3</v>
      </c>
      <c r="G18" s="69">
        <v>8.4959261271494585E-2</v>
      </c>
      <c r="H18" s="68">
        <v>1.0077166660891606</v>
      </c>
      <c r="I18" s="67">
        <v>0.9989472668793461</v>
      </c>
      <c r="J18" s="69">
        <v>1.1744173915775151</v>
      </c>
      <c r="K18" s="67">
        <v>1.6664977767134679</v>
      </c>
      <c r="L18" s="67">
        <v>0.19200340208757358</v>
      </c>
      <c r="M18" s="67">
        <v>0.58095606669317923</v>
      </c>
      <c r="N18" s="67">
        <v>0.2951427708565989</v>
      </c>
    </row>
    <row r="19" spans="2:14" x14ac:dyDescent="0.25">
      <c r="B19" s="49">
        <v>7</v>
      </c>
      <c r="C19" s="49" t="s">
        <v>38</v>
      </c>
      <c r="D19" s="49" t="s">
        <v>31</v>
      </c>
      <c r="E19" s="69">
        <v>2.3756172516800132E-3</v>
      </c>
      <c r="F19" s="68">
        <v>2.2349369654228738E-2</v>
      </c>
      <c r="G19" s="68">
        <v>6.6980042735816564E-2</v>
      </c>
      <c r="H19" s="68">
        <v>0.9641258236047241</v>
      </c>
      <c r="I19" s="67">
        <v>0.90080750313044644</v>
      </c>
      <c r="J19" s="69">
        <v>0.99456413441311087</v>
      </c>
      <c r="K19" s="68">
        <v>0.59871603327712286</v>
      </c>
      <c r="L19" s="67">
        <v>0.13396013447566413</v>
      </c>
      <c r="M19" s="67">
        <v>0.49418067317462705</v>
      </c>
      <c r="N19" s="67">
        <v>0.26028569055482409</v>
      </c>
    </row>
    <row r="20" spans="2:14" x14ac:dyDescent="0.25">
      <c r="B20" s="49">
        <v>8</v>
      </c>
      <c r="C20" s="49" t="s">
        <v>42</v>
      </c>
      <c r="D20" s="49" t="s">
        <v>31</v>
      </c>
      <c r="E20" s="69">
        <v>2.0464011880041095E-3</v>
      </c>
      <c r="F20" s="68">
        <v>1.8196400061334661E-2</v>
      </c>
      <c r="G20" s="68">
        <v>5.1427919363625278E-2</v>
      </c>
      <c r="H20" s="68">
        <v>0.97519482926362977</v>
      </c>
      <c r="I20" s="67">
        <v>0.99793028473305634</v>
      </c>
      <c r="J20" s="69">
        <v>1.1783741153115548</v>
      </c>
      <c r="K20" s="67">
        <v>1.2016138492876443</v>
      </c>
      <c r="L20" s="67">
        <v>0.14865056188387277</v>
      </c>
      <c r="M20" s="67">
        <v>0.50612291600051629</v>
      </c>
      <c r="N20" s="67">
        <v>0.28961445576833844</v>
      </c>
    </row>
    <row r="21" spans="2:14" x14ac:dyDescent="0.25">
      <c r="B21" s="49">
        <v>9</v>
      </c>
      <c r="C21" s="49" t="s">
        <v>71</v>
      </c>
      <c r="D21" s="49" t="s">
        <v>63</v>
      </c>
      <c r="E21" s="69">
        <v>2.5195603595489576E-4</v>
      </c>
      <c r="F21" s="69">
        <v>2.039336604213945E-3</v>
      </c>
      <c r="G21" s="68">
        <v>6.9723205350113393E-2</v>
      </c>
      <c r="H21" s="69">
        <v>0.68478687207424216</v>
      </c>
      <c r="I21" s="67">
        <v>0.99753362711383531</v>
      </c>
      <c r="J21" s="67">
        <v>0.68137075016716764</v>
      </c>
      <c r="K21" s="67">
        <v>1.1953803823997713</v>
      </c>
      <c r="L21" s="67">
        <v>0.1500976096045577</v>
      </c>
      <c r="M21" s="67">
        <v>0.4941505672412444</v>
      </c>
      <c r="N21" s="67">
        <v>0.16113342442064987</v>
      </c>
    </row>
    <row r="22" spans="2:14" x14ac:dyDescent="0.25">
      <c r="B22" s="49">
        <v>10</v>
      </c>
      <c r="C22" s="49" t="s">
        <v>44</v>
      </c>
      <c r="D22" s="49" t="s">
        <v>31</v>
      </c>
      <c r="E22" s="68">
        <v>3.187172622426228E-3</v>
      </c>
      <c r="F22" s="68">
        <v>2.093403539858036E-2</v>
      </c>
      <c r="G22" s="69">
        <v>9.4491956620259721E-2</v>
      </c>
      <c r="H22" s="68">
        <v>0.88681333252527106</v>
      </c>
      <c r="I22" s="67">
        <v>0.95732970034648601</v>
      </c>
      <c r="J22" s="69">
        <v>1.0140193567412483</v>
      </c>
      <c r="K22" s="67">
        <v>1.1680993919471496</v>
      </c>
      <c r="L22" s="67">
        <v>0.20527848015166461</v>
      </c>
      <c r="M22" s="67">
        <v>0.46834071004995126</v>
      </c>
      <c r="N22" s="67">
        <v>0.29708259728191094</v>
      </c>
    </row>
    <row r="23" spans="2:14" x14ac:dyDescent="0.25">
      <c r="B23" s="49">
        <v>11</v>
      </c>
      <c r="C23" s="49" t="s">
        <v>62</v>
      </c>
      <c r="D23" s="49" t="s">
        <v>31</v>
      </c>
      <c r="E23" s="67">
        <v>1.4121615692780002E-2</v>
      </c>
      <c r="F23" s="68">
        <v>7.722551108161653E-2</v>
      </c>
      <c r="G23" s="67">
        <v>4.8016753717852544E-2</v>
      </c>
      <c r="H23" s="67">
        <v>1.3176951864120912</v>
      </c>
      <c r="I23" s="67">
        <v>1.0511585711530234</v>
      </c>
      <c r="J23" s="69">
        <v>0.95957723297847197</v>
      </c>
      <c r="K23" s="67">
        <v>2.0998783798635059</v>
      </c>
      <c r="L23" s="67">
        <v>0.20785652408038549</v>
      </c>
      <c r="M23" s="67">
        <v>0.27869246098282047</v>
      </c>
      <c r="N23" s="67">
        <v>0.17925815681202525</v>
      </c>
    </row>
    <row r="24" spans="2:14" x14ac:dyDescent="0.25">
      <c r="B24" s="49">
        <v>12</v>
      </c>
      <c r="C24" s="49" t="s">
        <v>51</v>
      </c>
      <c r="D24" s="49" t="s">
        <v>31</v>
      </c>
      <c r="E24" s="67">
        <v>1.3402845461121058E-2</v>
      </c>
      <c r="F24" s="68">
        <v>7.7836983552316413E-2</v>
      </c>
      <c r="G24" s="67">
        <v>3.8040066225524555E-2</v>
      </c>
      <c r="H24" s="67">
        <v>1.3229174351411492</v>
      </c>
      <c r="I24" s="67">
        <v>1.0962847795817849</v>
      </c>
      <c r="J24" s="67">
        <v>0.71144165093245326</v>
      </c>
      <c r="K24" s="67">
        <v>1.732042843859527</v>
      </c>
      <c r="L24" s="67">
        <v>0.20543059901280952</v>
      </c>
      <c r="M24" s="67">
        <v>0.35585593937929477</v>
      </c>
      <c r="N24" s="67">
        <v>0.29593879111308535</v>
      </c>
    </row>
    <row r="25" spans="2:14" x14ac:dyDescent="0.25">
      <c r="B25" s="49">
        <v>13</v>
      </c>
      <c r="C25" s="49" t="s">
        <v>40</v>
      </c>
      <c r="D25" s="49" t="s">
        <v>31</v>
      </c>
      <c r="E25" s="67">
        <v>1.3152566225623386E-2</v>
      </c>
      <c r="F25" s="68">
        <v>6.2570921281609543E-2</v>
      </c>
      <c r="G25" s="69">
        <v>9.5380360828043423E-2</v>
      </c>
      <c r="H25" s="67">
        <v>1.1966141057878479</v>
      </c>
      <c r="I25" s="67">
        <v>1.1148344365226295</v>
      </c>
      <c r="J25" s="67">
        <v>0.77396742997324164</v>
      </c>
      <c r="K25" s="67">
        <v>2.7680909973417354</v>
      </c>
      <c r="L25" s="67">
        <v>0.31520444908791212</v>
      </c>
      <c r="M25" s="67">
        <v>0.66228745217621221</v>
      </c>
      <c r="N25" s="67">
        <v>0.49035506864934725</v>
      </c>
    </row>
    <row r="26" spans="2:14" x14ac:dyDescent="0.25">
      <c r="B26" s="49">
        <v>14</v>
      </c>
      <c r="C26" s="49" t="s">
        <v>308</v>
      </c>
      <c r="D26" s="49" t="s">
        <v>31</v>
      </c>
      <c r="E26" s="67">
        <v>1.3493493197392077E-2</v>
      </c>
      <c r="F26" s="68">
        <v>5.3879033851123546E-2</v>
      </c>
      <c r="G26" s="67">
        <v>1.2059048092765572E-2</v>
      </c>
      <c r="H26" s="67">
        <v>3</v>
      </c>
      <c r="I26" s="67">
        <v>1.6170232659935833</v>
      </c>
      <c r="J26" s="67">
        <v>0.62956611226936898</v>
      </c>
      <c r="K26" s="67">
        <v>3.1739493504469189</v>
      </c>
      <c r="L26" s="67">
        <v>0.2792946093619848</v>
      </c>
      <c r="M26" s="67">
        <v>0.40598630092614479</v>
      </c>
      <c r="N26" s="67">
        <v>0.19666277244618746</v>
      </c>
    </row>
    <row r="27" spans="2:14" x14ac:dyDescent="0.25">
      <c r="B27" s="49">
        <v>15</v>
      </c>
      <c r="C27" s="49" t="s">
        <v>61</v>
      </c>
      <c r="D27" s="49" t="s">
        <v>31</v>
      </c>
      <c r="E27" s="69">
        <v>1.188649516209538E-3</v>
      </c>
      <c r="F27" s="69">
        <v>6.8376981616920639E-3</v>
      </c>
      <c r="G27" s="69">
        <v>0.10936587070455973</v>
      </c>
      <c r="H27" s="68">
        <v>0.94481081706132763</v>
      </c>
      <c r="I27" s="67">
        <v>0.95969766685659852</v>
      </c>
      <c r="J27" s="68">
        <v>0.91129867621955052</v>
      </c>
      <c r="K27" s="67">
        <v>1.3396797440610269</v>
      </c>
      <c r="L27" s="67">
        <v>0.18262022023108423</v>
      </c>
      <c r="M27" s="67">
        <v>0.32395461787815855</v>
      </c>
      <c r="N27" s="67">
        <v>0.16472679143307051</v>
      </c>
    </row>
    <row r="28" spans="2:14" x14ac:dyDescent="0.25">
      <c r="B28" s="49">
        <v>16</v>
      </c>
      <c r="C28" s="49" t="s">
        <v>53</v>
      </c>
      <c r="D28" s="49" t="s">
        <v>31</v>
      </c>
      <c r="E28" s="69">
        <v>-1.0274227822240734E-2</v>
      </c>
      <c r="F28" s="69">
        <v>-0.11879547417449488</v>
      </c>
      <c r="G28" s="69">
        <v>0.16951513832903706</v>
      </c>
      <c r="H28" s="69">
        <v>0.15</v>
      </c>
      <c r="I28" s="68">
        <v>0.76057023147007241</v>
      </c>
      <c r="J28" s="69">
        <v>0.97585739575127661</v>
      </c>
      <c r="K28" s="69">
        <v>0.28041843183454473</v>
      </c>
      <c r="L28" s="67">
        <v>0.10223127822388935</v>
      </c>
      <c r="M28" s="68">
        <v>0.15123852871339091</v>
      </c>
      <c r="N28" s="69">
        <v>7.2844062303902987E-2</v>
      </c>
    </row>
    <row r="29" spans="2:14" x14ac:dyDescent="0.25">
      <c r="B29" s="49">
        <v>17</v>
      </c>
      <c r="C29" s="49" t="s">
        <v>59</v>
      </c>
      <c r="D29" s="49" t="s">
        <v>31</v>
      </c>
      <c r="E29" s="68">
        <v>7.7712460488468475E-3</v>
      </c>
      <c r="F29" s="68">
        <v>3.5834250101819169E-2</v>
      </c>
      <c r="G29" s="68">
        <v>7.3691201895185562E-2</v>
      </c>
      <c r="H29" s="67">
        <v>1.1340682234233324</v>
      </c>
      <c r="I29" s="67">
        <v>1.079129596994485</v>
      </c>
      <c r="J29" s="68">
        <v>0.86635714941214648</v>
      </c>
      <c r="K29" s="67">
        <v>2.1387470250812779</v>
      </c>
      <c r="L29" s="67">
        <v>0.24753023583872855</v>
      </c>
      <c r="M29" s="67">
        <v>0.42361050735730676</v>
      </c>
      <c r="N29" s="67">
        <v>0.24250033550623623</v>
      </c>
    </row>
    <row r="30" spans="2:14" x14ac:dyDescent="0.25">
      <c r="B30" s="49">
        <v>18</v>
      </c>
      <c r="C30" s="49" t="s">
        <v>76</v>
      </c>
      <c r="D30" s="49" t="s">
        <v>75</v>
      </c>
      <c r="E30" s="68">
        <v>9.5572654016313815E-3</v>
      </c>
      <c r="F30" s="68">
        <v>4.1004887201606693E-2</v>
      </c>
      <c r="G30" s="69">
        <v>8.5466177389303885E-2</v>
      </c>
      <c r="H30" s="68">
        <v>0.8585522303269979</v>
      </c>
      <c r="I30" s="67">
        <v>1.0730889719052468</v>
      </c>
      <c r="J30" s="69">
        <v>1.0053106525307023</v>
      </c>
      <c r="K30" s="67">
        <v>1.4204842252086429</v>
      </c>
      <c r="L30" s="67">
        <v>0.32944658387260745</v>
      </c>
      <c r="M30" s="67">
        <v>0.52924936537885103</v>
      </c>
      <c r="N30" s="67">
        <v>0.33294401509472221</v>
      </c>
    </row>
    <row r="31" spans="2:14" x14ac:dyDescent="0.25">
      <c r="B31" s="49">
        <v>19</v>
      </c>
      <c r="C31" s="49" t="s">
        <v>57</v>
      </c>
      <c r="D31" s="49" t="s">
        <v>31</v>
      </c>
      <c r="E31" s="68">
        <v>7.2087369289700739E-3</v>
      </c>
      <c r="F31" s="68">
        <v>4.6809072024060525E-2</v>
      </c>
      <c r="G31" s="68">
        <v>6.845812985733743E-2</v>
      </c>
      <c r="H31" s="68">
        <v>0.98522946847107884</v>
      </c>
      <c r="I31" s="67">
        <v>0.97961751526917984</v>
      </c>
      <c r="J31" s="68">
        <v>0.92414245341036372</v>
      </c>
      <c r="K31" s="67">
        <v>1.0760091305191504</v>
      </c>
      <c r="L31" s="67">
        <v>0.17579244871460636</v>
      </c>
      <c r="M31" s="67">
        <v>0.25404272040740178</v>
      </c>
      <c r="N31" s="67">
        <v>0.15682388032344616</v>
      </c>
    </row>
    <row r="32" spans="2:14" x14ac:dyDescent="0.25">
      <c r="B32" s="49">
        <v>20</v>
      </c>
      <c r="C32" s="49" t="s">
        <v>70</v>
      </c>
      <c r="D32" s="49" t="s">
        <v>63</v>
      </c>
      <c r="E32" s="69">
        <v>2.3031250851907993E-3</v>
      </c>
      <c r="F32" s="68">
        <v>2.5328710316819325E-2</v>
      </c>
      <c r="G32" s="67">
        <v>3.2450598017334881E-2</v>
      </c>
      <c r="H32" s="67">
        <v>1.1242186695043244</v>
      </c>
      <c r="I32" s="67">
        <v>1.0676606641400994</v>
      </c>
      <c r="J32" s="69">
        <v>1.0623347345836927</v>
      </c>
      <c r="K32" s="67">
        <v>1.4917463585002118</v>
      </c>
      <c r="L32" s="67">
        <v>9.8611652179538226E-2</v>
      </c>
      <c r="M32" s="69">
        <v>5.1545430982835476E-2</v>
      </c>
      <c r="N32" s="69">
        <v>2.1252084946333231E-2</v>
      </c>
    </row>
    <row r="33" spans="2:14" x14ac:dyDescent="0.25">
      <c r="B33" s="49">
        <v>21</v>
      </c>
      <c r="C33" s="49" t="s">
        <v>33</v>
      </c>
      <c r="D33" s="49" t="s">
        <v>31</v>
      </c>
      <c r="E33" s="69">
        <v>1.1659855247861852E-4</v>
      </c>
      <c r="F33" s="69">
        <v>1.1181231734682699E-3</v>
      </c>
      <c r="G33" s="69">
        <v>0.16855968801839075</v>
      </c>
      <c r="H33" s="69">
        <v>0.36655886623435929</v>
      </c>
      <c r="I33" s="68">
        <v>0.85117031455691561</v>
      </c>
      <c r="J33" s="69">
        <v>1.2459142138312069</v>
      </c>
      <c r="K33" s="67">
        <v>0.61264636252086802</v>
      </c>
      <c r="L33" s="69">
        <v>5.8139884302919699E-2</v>
      </c>
      <c r="M33" s="67">
        <v>0.68503880133398154</v>
      </c>
      <c r="N33" s="67">
        <v>0.35287218379878066</v>
      </c>
    </row>
    <row r="34" spans="2:14" x14ac:dyDescent="0.25">
      <c r="B34" s="49">
        <v>22</v>
      </c>
      <c r="C34" s="49" t="s">
        <v>67</v>
      </c>
      <c r="D34" s="49" t="s">
        <v>63</v>
      </c>
      <c r="E34" s="69">
        <v>-3.5000000000000003E-2</v>
      </c>
      <c r="F34" s="69">
        <v>-0.3</v>
      </c>
      <c r="G34" s="69">
        <v>0.14217318221462635</v>
      </c>
      <c r="H34" s="68">
        <v>0.80093610474338461</v>
      </c>
      <c r="I34" s="67">
        <v>1.0090061665306831</v>
      </c>
      <c r="J34" s="69">
        <v>2.5</v>
      </c>
      <c r="K34" s="67">
        <v>1.790412378152058</v>
      </c>
      <c r="L34" s="67">
        <v>0.12942234686482917</v>
      </c>
      <c r="M34" s="67">
        <v>0.43214545316200381</v>
      </c>
      <c r="N34" s="67">
        <v>0.25559396118352734</v>
      </c>
    </row>
    <row r="35" spans="2:14" x14ac:dyDescent="0.25">
      <c r="B35" s="49">
        <v>23</v>
      </c>
      <c r="C35" s="49" t="s">
        <v>32</v>
      </c>
      <c r="D35" s="49" t="s">
        <v>31</v>
      </c>
      <c r="E35" s="69">
        <v>1.1027799381655994E-3</v>
      </c>
      <c r="F35" s="68">
        <v>1.2172855154350917E-2</v>
      </c>
      <c r="G35" s="69">
        <v>0.10571974677348978</v>
      </c>
      <c r="H35" s="69">
        <v>0.62569669128886152</v>
      </c>
      <c r="I35" s="68">
        <v>0.81105408279284064</v>
      </c>
      <c r="J35" s="69">
        <v>1.6012605330025662</v>
      </c>
      <c r="K35" s="68">
        <v>0.4558467369906416</v>
      </c>
      <c r="L35" s="67">
        <v>0.10533657771450024</v>
      </c>
      <c r="M35" s="67">
        <v>0.41986981715623733</v>
      </c>
      <c r="N35" s="67">
        <v>0.17215125836407574</v>
      </c>
    </row>
    <row r="36" spans="2:14" x14ac:dyDescent="0.25">
      <c r="B36" s="49">
        <v>24</v>
      </c>
      <c r="C36" s="49" t="s">
        <v>72</v>
      </c>
      <c r="D36" s="49" t="s">
        <v>63</v>
      </c>
      <c r="E36" s="67">
        <v>1.0322594017704349E-2</v>
      </c>
      <c r="F36" s="68">
        <v>3.6957252204538965E-2</v>
      </c>
      <c r="G36" s="67">
        <v>1.3781576123698847E-2</v>
      </c>
      <c r="H36" s="67">
        <v>1.6471832243091087</v>
      </c>
      <c r="I36" s="67">
        <v>1.4697664763266074</v>
      </c>
      <c r="J36" s="67">
        <v>0.77514727373685344</v>
      </c>
      <c r="K36" s="67">
        <v>2.7543305332391763</v>
      </c>
      <c r="L36" s="67">
        <v>0.30134244752946465</v>
      </c>
      <c r="M36" s="67">
        <v>0.40230742934268193</v>
      </c>
      <c r="N36" s="67">
        <v>0.18899275775627505</v>
      </c>
    </row>
    <row r="37" spans="2:14" x14ac:dyDescent="0.25">
      <c r="B37" s="49">
        <v>25</v>
      </c>
      <c r="C37" s="49" t="s">
        <v>49</v>
      </c>
      <c r="D37" s="49" t="s">
        <v>31</v>
      </c>
      <c r="E37" s="69">
        <v>1.9091418081924219E-3</v>
      </c>
      <c r="F37" s="68">
        <v>1.2452632016967256E-2</v>
      </c>
      <c r="G37" s="69">
        <v>7.6398848700898039E-2</v>
      </c>
      <c r="H37" s="67">
        <v>1.080595188873648</v>
      </c>
      <c r="I37" s="67">
        <v>1.0181152174047503</v>
      </c>
      <c r="J37" s="69">
        <v>1.1542132342210201</v>
      </c>
      <c r="K37" s="67">
        <v>1.6293856265333724</v>
      </c>
      <c r="L37" s="67">
        <v>0.22133785059326747</v>
      </c>
      <c r="M37" s="67">
        <v>0.53509070546345694</v>
      </c>
      <c r="N37" s="67">
        <v>0.50209410167503521</v>
      </c>
    </row>
    <row r="38" spans="2:14" x14ac:dyDescent="0.25">
      <c r="B38" s="49">
        <v>26</v>
      </c>
      <c r="C38" s="49" t="s">
        <v>41</v>
      </c>
      <c r="D38" s="49" t="s">
        <v>31</v>
      </c>
      <c r="E38" s="69">
        <v>6.024039862459309E-4</v>
      </c>
      <c r="F38" s="69">
        <v>5.8001036599837552E-3</v>
      </c>
      <c r="G38" s="68">
        <v>5.8423601548586092E-2</v>
      </c>
      <c r="H38" s="68">
        <v>0.97223249901944975</v>
      </c>
      <c r="I38" s="67">
        <v>0.95025729407546589</v>
      </c>
      <c r="J38" s="69">
        <v>1.0648034005419582</v>
      </c>
      <c r="K38" s="67">
        <v>0.97000441101977786</v>
      </c>
      <c r="L38" s="67">
        <v>0.1213316497215715</v>
      </c>
      <c r="M38" s="67">
        <v>0.25926923740834473</v>
      </c>
      <c r="N38" s="67">
        <v>0.17817357441180087</v>
      </c>
    </row>
    <row r="39" spans="2:14" x14ac:dyDescent="0.25">
      <c r="B39" s="49">
        <v>27</v>
      </c>
      <c r="C39" s="49" t="s">
        <v>64</v>
      </c>
      <c r="D39" s="49" t="s">
        <v>63</v>
      </c>
      <c r="E39" s="69">
        <v>1.0366945993090615E-3</v>
      </c>
      <c r="F39" s="69">
        <v>6.3387075272649286E-3</v>
      </c>
      <c r="G39" s="69">
        <v>0.11756766333699938</v>
      </c>
      <c r="H39" s="68">
        <v>0.93815066561958393</v>
      </c>
      <c r="I39" s="67">
        <v>1.0707730577811445</v>
      </c>
      <c r="J39" s="69">
        <v>1.0558474023750826</v>
      </c>
      <c r="K39" s="67">
        <v>3.4826393936894671</v>
      </c>
      <c r="L39" s="67">
        <v>0.20523525214603153</v>
      </c>
      <c r="M39" s="67">
        <v>0.26435213651263167</v>
      </c>
      <c r="N39" s="67">
        <v>0.29510088811165608</v>
      </c>
    </row>
    <row r="40" spans="2:14" x14ac:dyDescent="0.25">
      <c r="B40" s="49">
        <v>28</v>
      </c>
      <c r="C40" s="49" t="s">
        <v>50</v>
      </c>
      <c r="D40" s="49" t="s">
        <v>31</v>
      </c>
      <c r="E40" s="69">
        <v>1.4618886625802365E-3</v>
      </c>
      <c r="F40" s="68">
        <v>1.7046004320014779E-2</v>
      </c>
      <c r="G40" s="69">
        <v>0.11269323963823134</v>
      </c>
      <c r="H40" s="69">
        <v>0.6365345520383674</v>
      </c>
      <c r="I40" s="68">
        <v>0.89403178344532552</v>
      </c>
      <c r="J40" s="69">
        <v>1.0098010686039443</v>
      </c>
      <c r="K40" s="67">
        <v>0.61735093103300598</v>
      </c>
      <c r="L40" s="67">
        <v>0.11084855565580733</v>
      </c>
      <c r="M40" s="67">
        <v>0.61040446570677342</v>
      </c>
      <c r="N40" s="67">
        <v>0.28856174927548794</v>
      </c>
    </row>
    <row r="41" spans="2:14" x14ac:dyDescent="0.25">
      <c r="B41" s="49">
        <v>29</v>
      </c>
      <c r="C41" s="49" t="s">
        <v>73</v>
      </c>
      <c r="D41" s="49" t="s">
        <v>63</v>
      </c>
      <c r="E41" s="69">
        <v>-1.254131214919819E-3</v>
      </c>
      <c r="F41" s="69">
        <v>-5.3271966746057638E-3</v>
      </c>
      <c r="G41" s="69">
        <v>8.6824929189722858E-2</v>
      </c>
      <c r="H41" s="68">
        <v>0.79607138651484066</v>
      </c>
      <c r="I41" s="67">
        <v>1.0721370653043985</v>
      </c>
      <c r="J41" s="69">
        <v>1.1510653724827802</v>
      </c>
      <c r="K41" s="67">
        <v>2.5261295247006741</v>
      </c>
      <c r="L41" s="67">
        <v>0.28708080254708762</v>
      </c>
      <c r="M41" s="67">
        <v>0.35958529174379616</v>
      </c>
      <c r="N41" s="67">
        <v>0.31257414848866139</v>
      </c>
    </row>
    <row r="42" spans="2:14" x14ac:dyDescent="0.25">
      <c r="B42" s="49">
        <v>30</v>
      </c>
      <c r="C42" s="49" t="s">
        <v>77</v>
      </c>
      <c r="D42" s="49" t="s">
        <v>75</v>
      </c>
      <c r="E42" s="69">
        <v>1.1313409725962253E-3</v>
      </c>
      <c r="F42" s="69">
        <v>4.3606219994448518E-3</v>
      </c>
      <c r="G42" s="68">
        <v>7.4272259126100748E-2</v>
      </c>
      <c r="H42" s="69">
        <v>0.6968088642037864</v>
      </c>
      <c r="I42" s="67">
        <v>1.093620641670048</v>
      </c>
      <c r="J42" s="69">
        <v>1.3615164183935755</v>
      </c>
      <c r="K42" s="67">
        <v>2.0909231022308776</v>
      </c>
      <c r="L42" s="67">
        <v>0.30035065702135277</v>
      </c>
      <c r="M42" s="67">
        <v>0.30077539580571006</v>
      </c>
      <c r="N42" s="67">
        <v>0.24079633095955985</v>
      </c>
    </row>
    <row r="43" spans="2:14" x14ac:dyDescent="0.25">
      <c r="B43" s="49">
        <v>31</v>
      </c>
      <c r="C43" s="49" t="s">
        <v>65</v>
      </c>
      <c r="D43" s="49" t="s">
        <v>63</v>
      </c>
      <c r="E43" s="68">
        <v>6.8519976989188693E-3</v>
      </c>
      <c r="F43" s="68">
        <v>5.172987887174766E-2</v>
      </c>
      <c r="G43" s="67">
        <v>2.7919132629882167E-2</v>
      </c>
      <c r="H43" s="67">
        <v>1.0956262796794021</v>
      </c>
      <c r="I43" s="67">
        <v>1.0527844012501355</v>
      </c>
      <c r="J43" s="68">
        <v>0.93185930071073386</v>
      </c>
      <c r="K43" s="67">
        <v>1.911848195640754</v>
      </c>
      <c r="L43" s="67">
        <v>0.14934525977044763</v>
      </c>
      <c r="M43" s="67">
        <v>0.37297492647415031</v>
      </c>
      <c r="N43" s="67">
        <v>0.23617587214807251</v>
      </c>
    </row>
    <row r="44" spans="2:14" x14ac:dyDescent="0.25">
      <c r="B44" s="49">
        <v>32</v>
      </c>
      <c r="C44" s="49" t="s">
        <v>46</v>
      </c>
      <c r="D44" s="49" t="s">
        <v>31</v>
      </c>
      <c r="E44" s="67">
        <v>1.0897251721041074E-2</v>
      </c>
      <c r="F44" s="68">
        <v>5.9480487560325021E-2</v>
      </c>
      <c r="G44" s="69">
        <v>8.2991918623853675E-2</v>
      </c>
      <c r="H44" s="67">
        <v>1.2640283562624541</v>
      </c>
      <c r="I44" s="67">
        <v>1.0268029899221631</v>
      </c>
      <c r="J44" s="69">
        <v>0.96622400058011804</v>
      </c>
      <c r="K44" s="67">
        <v>1.3688419087990507</v>
      </c>
      <c r="L44" s="67">
        <v>0.25715800914497516</v>
      </c>
      <c r="M44" s="67">
        <v>0.3903045844370594</v>
      </c>
      <c r="N44" s="67">
        <v>0.42548186710791336</v>
      </c>
    </row>
    <row r="45" spans="2:14" x14ac:dyDescent="0.25">
      <c r="B45" s="49">
        <v>33</v>
      </c>
      <c r="C45" s="49" t="s">
        <v>39</v>
      </c>
      <c r="D45" s="49" t="s">
        <v>31</v>
      </c>
      <c r="E45" s="69">
        <v>1.1780590883853715E-3</v>
      </c>
      <c r="F45" s="69">
        <v>9.7317326053680195E-3</v>
      </c>
      <c r="G45" s="69">
        <v>0.11379834213660875</v>
      </c>
      <c r="H45" s="68">
        <v>0.85879940149984924</v>
      </c>
      <c r="I45" s="67">
        <v>0.91910572274430991</v>
      </c>
      <c r="J45" s="69">
        <v>1.1516139074920806</v>
      </c>
      <c r="K45" s="67">
        <v>0.95278562540487222</v>
      </c>
      <c r="L45" s="67">
        <v>0.16571632745714851</v>
      </c>
      <c r="M45" s="67">
        <v>0.65565519935246486</v>
      </c>
      <c r="N45" s="67">
        <v>0.29950974200273078</v>
      </c>
    </row>
    <row r="46" spans="2:14" x14ac:dyDescent="0.25">
      <c r="B46" s="49">
        <v>34</v>
      </c>
      <c r="C46" s="49" t="s">
        <v>55</v>
      </c>
      <c r="D46" s="49" t="s">
        <v>31</v>
      </c>
      <c r="E46" s="68">
        <v>4.7734219550973076E-3</v>
      </c>
      <c r="F46" s="68">
        <v>3.5258526239881641E-2</v>
      </c>
      <c r="G46" s="69">
        <v>0.1041640343107936</v>
      </c>
      <c r="H46" s="68">
        <v>0.862092815567985</v>
      </c>
      <c r="I46" s="68">
        <v>0.89931153011683274</v>
      </c>
      <c r="J46" s="69">
        <v>0.98555551949759734</v>
      </c>
      <c r="K46" s="67">
        <v>0.97863390532443095</v>
      </c>
      <c r="L46" s="67">
        <v>0.16455209447442568</v>
      </c>
      <c r="M46" s="67">
        <v>0.48122515252595177</v>
      </c>
      <c r="N46" s="67">
        <v>0.2311492808541413</v>
      </c>
    </row>
    <row r="47" spans="2:14" x14ac:dyDescent="0.25">
      <c r="B47" s="49">
        <v>35</v>
      </c>
      <c r="C47" s="49" t="s">
        <v>36</v>
      </c>
      <c r="D47" s="49" t="s">
        <v>31</v>
      </c>
      <c r="E47" s="69">
        <v>1.008787935573993E-3</v>
      </c>
      <c r="F47" s="69">
        <v>8.2280400729748699E-3</v>
      </c>
      <c r="G47" s="69">
        <v>9.602364344599483E-2</v>
      </c>
      <c r="H47" s="67">
        <v>1.1236521018134666</v>
      </c>
      <c r="I47" s="67">
        <v>0.90924484282732232</v>
      </c>
      <c r="J47" s="69">
        <v>1.0876858293684681</v>
      </c>
      <c r="K47" s="67">
        <v>0.9440557465698306</v>
      </c>
      <c r="L47" s="67">
        <v>0.17806535075915503</v>
      </c>
      <c r="M47" s="67">
        <v>0.5637177484865098</v>
      </c>
      <c r="N47" s="67">
        <v>0.35912280461766577</v>
      </c>
    </row>
    <row r="48" spans="2:14" x14ac:dyDescent="0.25">
      <c r="B48" s="49">
        <v>36</v>
      </c>
      <c r="C48" s="49" t="s">
        <v>48</v>
      </c>
      <c r="D48" s="49" t="s">
        <v>31</v>
      </c>
      <c r="E48" s="69">
        <v>2.0014389362702506E-4</v>
      </c>
      <c r="F48" s="69">
        <v>2.0589940042678935E-3</v>
      </c>
      <c r="G48" s="69">
        <v>8.2490424264003284E-2</v>
      </c>
      <c r="H48" s="68">
        <v>0.80775421420939864</v>
      </c>
      <c r="I48" s="68">
        <v>0.88225245310281575</v>
      </c>
      <c r="J48" s="69">
        <v>1.8229510432491669</v>
      </c>
      <c r="K48" s="67">
        <v>0.66412820864579336</v>
      </c>
      <c r="L48" s="67">
        <v>0.14606771467158261</v>
      </c>
      <c r="M48" s="67">
        <v>0.5271990520859775</v>
      </c>
      <c r="N48" s="67">
        <v>0.28652620502462511</v>
      </c>
    </row>
    <row r="49" spans="2:14" x14ac:dyDescent="0.25">
      <c r="B49" s="49">
        <v>37</v>
      </c>
      <c r="C49" s="49" t="s">
        <v>56</v>
      </c>
      <c r="D49" s="49" t="s">
        <v>31</v>
      </c>
      <c r="E49" s="68">
        <v>3.2464299613386436E-3</v>
      </c>
      <c r="F49" s="68">
        <v>2.8992353356891615E-2</v>
      </c>
      <c r="G49" s="68">
        <v>6.0073357315744855E-2</v>
      </c>
      <c r="H49" s="69">
        <v>0.7238533027574211</v>
      </c>
      <c r="I49" s="68">
        <v>0.89649274786163957</v>
      </c>
      <c r="J49" s="69">
        <v>1.1216495101472448</v>
      </c>
      <c r="K49" s="67">
        <v>0.62656067726639086</v>
      </c>
      <c r="L49" s="67">
        <v>0.12983251376496166</v>
      </c>
      <c r="M49" s="67">
        <v>0.30926580286657745</v>
      </c>
      <c r="N49" s="67">
        <v>0.22104906864012533</v>
      </c>
    </row>
    <row r="50" spans="2:14" x14ac:dyDescent="0.25">
      <c r="B50" s="49">
        <v>38</v>
      </c>
      <c r="C50" s="49" t="s">
        <v>69</v>
      </c>
      <c r="D50" s="49" t="s">
        <v>63</v>
      </c>
      <c r="E50" s="68">
        <v>4.4391372932484231E-3</v>
      </c>
      <c r="F50" s="68">
        <v>2.6705588027770753E-2</v>
      </c>
      <c r="G50" s="68">
        <v>5.217786228906432E-2</v>
      </c>
      <c r="H50" s="68">
        <v>1.0175727869811251</v>
      </c>
      <c r="I50" s="67">
        <v>1.0867105414213465</v>
      </c>
      <c r="J50" s="69">
        <v>0.99699761757453831</v>
      </c>
      <c r="K50" s="67">
        <v>2.446977420421244</v>
      </c>
      <c r="L50" s="67">
        <v>0.18849688964531902</v>
      </c>
      <c r="M50" s="67">
        <v>0.3202497953557854</v>
      </c>
      <c r="N50" s="67">
        <v>0.21142257459323058</v>
      </c>
    </row>
    <row r="51" spans="2:14" x14ac:dyDescent="0.25">
      <c r="B51" s="49">
        <v>39</v>
      </c>
      <c r="C51" s="49" t="s">
        <v>43</v>
      </c>
      <c r="D51" s="49" t="s">
        <v>31</v>
      </c>
      <c r="E51" s="67">
        <v>1.1403708590332625E-2</v>
      </c>
      <c r="F51" s="68">
        <v>6.4326330946533131E-2</v>
      </c>
      <c r="G51" s="67">
        <v>3.7723247038825646E-2</v>
      </c>
      <c r="H51" s="67">
        <v>1.4406100147382206</v>
      </c>
      <c r="I51" s="67">
        <v>1.0866834576827249</v>
      </c>
      <c r="J51" s="67">
        <v>0.72093189383199141</v>
      </c>
      <c r="K51" s="67">
        <v>2.2362937752063576</v>
      </c>
      <c r="L51" s="67">
        <v>0.22284669637849272</v>
      </c>
      <c r="M51" s="67">
        <v>0.51593671540930863</v>
      </c>
      <c r="N51" s="67">
        <v>0.30133385598576573</v>
      </c>
    </row>
    <row r="52" spans="2:14" x14ac:dyDescent="0.25">
      <c r="B52" s="49">
        <v>40</v>
      </c>
      <c r="C52" s="49" t="s">
        <v>66</v>
      </c>
      <c r="D52" s="49" t="s">
        <v>63</v>
      </c>
      <c r="E52" s="69">
        <v>-1.3384232171296159E-2</v>
      </c>
      <c r="F52" s="69">
        <v>-3.8230908309881233E-2</v>
      </c>
      <c r="G52" s="68">
        <v>5.556231403316645E-2</v>
      </c>
      <c r="H52" s="69">
        <v>0.51932870417876709</v>
      </c>
      <c r="I52" s="67">
        <v>1.182401581528133</v>
      </c>
      <c r="J52" s="69">
        <v>2.5</v>
      </c>
      <c r="K52" s="67">
        <v>1.8574952269000438</v>
      </c>
      <c r="L52" s="67">
        <v>0.2182911111459695</v>
      </c>
      <c r="M52" s="69">
        <v>0.12203387582303647</v>
      </c>
      <c r="N52" s="67">
        <v>0.2193266205721302</v>
      </c>
    </row>
    <row r="53" spans="2:14" x14ac:dyDescent="0.25">
      <c r="B53" s="49">
        <v>41</v>
      </c>
      <c r="C53" s="49" t="s">
        <v>37</v>
      </c>
      <c r="D53" s="49" t="s">
        <v>31</v>
      </c>
      <c r="E53" s="68">
        <v>8.711898305685568E-3</v>
      </c>
      <c r="F53" s="68">
        <v>5.8109301838849187E-2</v>
      </c>
      <c r="G53" s="67">
        <v>4.6360652877027425E-2</v>
      </c>
      <c r="H53" s="67">
        <v>2.8303294906727547</v>
      </c>
      <c r="I53" s="67">
        <v>1.0010080905051943</v>
      </c>
      <c r="J53" s="67">
        <v>0.78690968129240679</v>
      </c>
      <c r="K53" s="67">
        <v>2.5495216415465158</v>
      </c>
      <c r="L53" s="67">
        <v>0.29027800442298235</v>
      </c>
      <c r="M53" s="67">
        <v>0.47668622853838882</v>
      </c>
      <c r="N53" s="67">
        <v>0.43607332799166965</v>
      </c>
    </row>
    <row r="54" spans="2:14" x14ac:dyDescent="0.25">
      <c r="B54" s="49">
        <v>42</v>
      </c>
      <c r="C54" s="49" t="s">
        <v>52</v>
      </c>
      <c r="D54" s="49" t="s">
        <v>31</v>
      </c>
      <c r="E54" s="68">
        <v>5.5532408945617173E-3</v>
      </c>
      <c r="F54" s="68">
        <v>4.0487667443351895E-2</v>
      </c>
      <c r="G54" s="68">
        <v>7.1298558798313788E-2</v>
      </c>
      <c r="H54" s="67">
        <v>1.3513568119752346</v>
      </c>
      <c r="I54" s="67">
        <v>0.9510860990778035</v>
      </c>
      <c r="J54" s="69">
        <v>1.0305216663530723</v>
      </c>
      <c r="K54" s="67">
        <v>1.7176232415358195</v>
      </c>
      <c r="L54" s="67">
        <v>0.19612427264381263</v>
      </c>
      <c r="M54" s="67">
        <v>0.64062648656951571</v>
      </c>
      <c r="N54" s="67">
        <v>0.34403024323443748</v>
      </c>
    </row>
    <row r="55" spans="2:14" x14ac:dyDescent="0.25">
      <c r="B55" s="49">
        <v>43</v>
      </c>
      <c r="C55" s="49" t="s">
        <v>68</v>
      </c>
      <c r="D55" s="49" t="s">
        <v>63</v>
      </c>
      <c r="E55" s="67">
        <v>1.1362757813707767E-2</v>
      </c>
      <c r="F55" s="67">
        <v>8.4874549093932855E-2</v>
      </c>
      <c r="G55" s="67">
        <v>3.9318653174889792E-2</v>
      </c>
      <c r="H55" s="67">
        <v>1.1039773473985413</v>
      </c>
      <c r="I55" s="67">
        <v>1.0571647924160879</v>
      </c>
      <c r="J55" s="67">
        <v>0.79385377568239779</v>
      </c>
      <c r="K55" s="67">
        <v>2.3769808397215475</v>
      </c>
      <c r="L55" s="67">
        <v>0.15613737446703188</v>
      </c>
      <c r="M55" s="69">
        <v>0.13243667227036288</v>
      </c>
      <c r="N55" s="69">
        <v>0.11482890284895395</v>
      </c>
    </row>
    <row r="56" spans="2:14" x14ac:dyDescent="0.25">
      <c r="B56" s="49">
        <v>44</v>
      </c>
      <c r="C56" s="49" t="s">
        <v>54</v>
      </c>
      <c r="D56" s="49" t="s">
        <v>31</v>
      </c>
      <c r="E56" s="69">
        <v>1.9279221483578589E-3</v>
      </c>
      <c r="F56" s="68">
        <v>1.0440635009163342E-2</v>
      </c>
      <c r="G56" s="69">
        <v>0.11158828814884637</v>
      </c>
      <c r="H56" s="69">
        <v>0.25278852035799565</v>
      </c>
      <c r="I56" s="68">
        <v>0.87394162397203534</v>
      </c>
      <c r="J56" s="69">
        <v>1.2377015869888277</v>
      </c>
      <c r="K56" s="67">
        <v>0.75777842022356323</v>
      </c>
      <c r="L56" s="67">
        <v>0.1954529337225708</v>
      </c>
      <c r="M56" s="67">
        <v>0.31263876793093903</v>
      </c>
      <c r="N56" s="68">
        <v>0.13414519308911685</v>
      </c>
    </row>
    <row r="57" spans="2:14" x14ac:dyDescent="0.25">
      <c r="B57" s="49">
        <v>45</v>
      </c>
      <c r="C57" s="49" t="s">
        <v>47</v>
      </c>
      <c r="D57" s="49" t="s">
        <v>31</v>
      </c>
      <c r="E57" s="68">
        <v>2.8728537910251519E-3</v>
      </c>
      <c r="F57" s="68">
        <v>2.1756556129176E-2</v>
      </c>
      <c r="G57" s="69">
        <v>8.0186820349596094E-2</v>
      </c>
      <c r="H57" s="68">
        <v>1.0317423665663126</v>
      </c>
      <c r="I57" s="67">
        <v>1.029554325821638</v>
      </c>
      <c r="J57" s="69">
        <v>0.99733076285319167</v>
      </c>
      <c r="K57" s="67">
        <v>1.3720728135347182</v>
      </c>
      <c r="L57" s="67">
        <v>0.19130939194584304</v>
      </c>
      <c r="M57" s="67">
        <v>0.65777988808790255</v>
      </c>
      <c r="N57" s="67">
        <v>0.4102029433763999</v>
      </c>
    </row>
    <row r="58" spans="2:14" x14ac:dyDescent="0.25">
      <c r="B58" s="49">
        <v>46</v>
      </c>
      <c r="C58" s="49" t="s">
        <v>74</v>
      </c>
      <c r="D58" s="49" t="s">
        <v>63</v>
      </c>
      <c r="E58" s="68">
        <v>4.8323564982941042E-3</v>
      </c>
      <c r="F58" s="68">
        <v>2.2395472295375488E-2</v>
      </c>
      <c r="G58" s="69">
        <v>8.8644673818158534E-2</v>
      </c>
      <c r="H58" s="67">
        <v>1.0630631530090102</v>
      </c>
      <c r="I58" s="67">
        <v>1.1889999137868708</v>
      </c>
      <c r="J58" s="69">
        <v>0.95652300171558813</v>
      </c>
      <c r="K58" s="67">
        <v>3.5</v>
      </c>
      <c r="L58" s="67">
        <v>0.25275957813965622</v>
      </c>
      <c r="M58" s="67">
        <v>0.30968685840631344</v>
      </c>
      <c r="N58" s="67">
        <v>0.32877997827725969</v>
      </c>
    </row>
  </sheetData>
  <sortState xmlns:xlrd2="http://schemas.microsoft.com/office/spreadsheetml/2017/richdata2" ref="B14:L55">
    <sortCondition ref="D14:D55"/>
  </sortState>
  <mergeCells count="7">
    <mergeCell ref="C11:D11"/>
    <mergeCell ref="M6:N6"/>
    <mergeCell ref="C7:D8"/>
    <mergeCell ref="E6:F6"/>
    <mergeCell ref="G6:H6"/>
    <mergeCell ref="I6:J6"/>
    <mergeCell ref="K6:L6"/>
  </mergeCells>
  <pageMargins left="0.7" right="0.7" top="0.75" bottom="0.75" header="0.3" footer="0.3"/>
  <pageSetup orientation="portrait" horizontalDpi="4294967295" verticalDpi="429496729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A9A07-9649-4753-AA25-04B8D30155F7}">
  <dimension ref="A2:I104"/>
  <sheetViews>
    <sheetView showGridLines="0" zoomScaleNormal="100" workbookViewId="0"/>
  </sheetViews>
  <sheetFormatPr baseColWidth="10" defaultColWidth="16" defaultRowHeight="15" x14ac:dyDescent="0.25"/>
  <cols>
    <col min="1" max="1" width="18.7109375" customWidth="1"/>
  </cols>
  <sheetData>
    <row r="2" spans="1:4" ht="15.75" x14ac:dyDescent="0.25">
      <c r="A2" s="76" t="s">
        <v>80</v>
      </c>
      <c r="B2" s="76"/>
      <c r="C2" s="76"/>
      <c r="D2" s="76"/>
    </row>
    <row r="23" spans="1:9" ht="15.75" x14ac:dyDescent="0.25">
      <c r="A23" s="76" t="s">
        <v>81</v>
      </c>
      <c r="B23" s="76"/>
      <c r="C23" s="76"/>
      <c r="D23" s="76"/>
      <c r="E23" s="76"/>
    </row>
    <row r="25" spans="1:9" ht="15" customHeight="1" x14ac:dyDescent="0.25">
      <c r="F25" s="77" t="s">
        <v>314</v>
      </c>
      <c r="G25" s="77"/>
      <c r="H25" s="77"/>
    </row>
    <row r="26" spans="1:9" x14ac:dyDescent="0.25">
      <c r="A26" s="40" t="s">
        <v>82</v>
      </c>
      <c r="B26" s="40" t="s">
        <v>83</v>
      </c>
      <c r="C26" s="40" t="s">
        <v>307</v>
      </c>
      <c r="D26" s="40" t="s">
        <v>309</v>
      </c>
      <c r="E26" s="40" t="s">
        <v>315</v>
      </c>
      <c r="F26" s="40" t="s">
        <v>28</v>
      </c>
      <c r="G26" s="40" t="s">
        <v>29</v>
      </c>
      <c r="H26" s="40" t="s">
        <v>84</v>
      </c>
      <c r="I26" s="40" t="s">
        <v>30</v>
      </c>
    </row>
    <row r="27" spans="1:9" ht="22.5" x14ac:dyDescent="0.25">
      <c r="A27" s="49" t="s">
        <v>85</v>
      </c>
      <c r="B27" s="49" t="s">
        <v>86</v>
      </c>
      <c r="C27" s="62">
        <v>1789.5125858399995</v>
      </c>
      <c r="D27" s="62">
        <v>1709.9009673899998</v>
      </c>
      <c r="E27" s="62">
        <v>1702.9421041500002</v>
      </c>
      <c r="F27" s="62">
        <v>-6.9588632399997712</v>
      </c>
      <c r="G27" s="58">
        <v>-4.069746361171904E-3</v>
      </c>
      <c r="H27" s="58">
        <v>-6.0327144300908802E-3</v>
      </c>
      <c r="I27" s="58">
        <v>0.11339365035225227</v>
      </c>
    </row>
    <row r="28" spans="1:9" ht="22.5" x14ac:dyDescent="0.25">
      <c r="A28" s="49" t="s">
        <v>87</v>
      </c>
      <c r="B28" s="49" t="s">
        <v>88</v>
      </c>
      <c r="C28" s="62">
        <v>0</v>
      </c>
      <c r="D28" s="62">
        <v>0</v>
      </c>
      <c r="E28" s="62">
        <v>0</v>
      </c>
      <c r="F28" s="62">
        <v>0</v>
      </c>
      <c r="G28" s="58">
        <v>0</v>
      </c>
      <c r="H28" s="58">
        <v>0</v>
      </c>
      <c r="I28" s="58">
        <v>0</v>
      </c>
    </row>
    <row r="29" spans="1:9" x14ac:dyDescent="0.25">
      <c r="A29" s="49" t="s">
        <v>89</v>
      </c>
      <c r="B29" s="49" t="s">
        <v>90</v>
      </c>
      <c r="C29" s="62">
        <v>1502.0437855999999</v>
      </c>
      <c r="D29" s="62">
        <v>1526.82322731</v>
      </c>
      <c r="E29" s="62">
        <v>1509.33920001</v>
      </c>
      <c r="F29" s="62">
        <v>-17.484027299999951</v>
      </c>
      <c r="G29" s="58">
        <v>-1.1451245296289998E-2</v>
      </c>
      <c r="H29" s="58">
        <v>-1.5385806169184413E-2</v>
      </c>
      <c r="I29" s="58">
        <v>0.10050223145684038</v>
      </c>
    </row>
    <row r="30" spans="1:9" ht="22.5" x14ac:dyDescent="0.25">
      <c r="A30" s="49" t="s">
        <v>91</v>
      </c>
      <c r="B30" s="49" t="s">
        <v>92</v>
      </c>
      <c r="C30" s="62">
        <v>10425.774580280002</v>
      </c>
      <c r="D30" s="62">
        <v>10420.158037619995</v>
      </c>
      <c r="E30" s="62">
        <v>10399.868476580001</v>
      </c>
      <c r="F30" s="62">
        <v>-20.289561039995192</v>
      </c>
      <c r="G30" s="58">
        <v>-1.947145232034255E-3</v>
      </c>
      <c r="H30" s="58">
        <v>-1.8888257743253367E-2</v>
      </c>
      <c r="I30" s="58">
        <v>0.69249509238679829</v>
      </c>
    </row>
    <row r="31" spans="1:9" ht="22.5" x14ac:dyDescent="0.25">
      <c r="A31" s="49" t="s">
        <v>93</v>
      </c>
      <c r="B31" s="49" t="s">
        <v>94</v>
      </c>
      <c r="C31" s="62">
        <v>404.27536704999989</v>
      </c>
      <c r="D31" s="62">
        <v>373.46477054999997</v>
      </c>
      <c r="E31" s="62">
        <v>370.49845834000001</v>
      </c>
      <c r="F31" s="62">
        <v>-2.9663122099999191</v>
      </c>
      <c r="G31" s="58">
        <v>-7.9426828014632911E-3</v>
      </c>
      <c r="H31" s="58">
        <v>-5.6297443368048837E-2</v>
      </c>
      <c r="I31" s="58">
        <v>2.467034700632072E-2</v>
      </c>
    </row>
    <row r="32" spans="1:9" ht="90" x14ac:dyDescent="0.25">
      <c r="A32" s="49" t="s">
        <v>95</v>
      </c>
      <c r="B32" s="49" t="s">
        <v>96</v>
      </c>
      <c r="C32" s="62">
        <v>22.446661400000004</v>
      </c>
      <c r="D32" s="62">
        <v>22.161240270000004</v>
      </c>
      <c r="E32" s="62">
        <v>22.856179860000005</v>
      </c>
      <c r="F32" s="62">
        <v>0.69493958999999983</v>
      </c>
      <c r="G32" s="58">
        <v>3.135833471111045E-2</v>
      </c>
      <c r="H32" s="58">
        <v>-8.2408595265863957E-2</v>
      </c>
      <c r="I32" s="58">
        <v>1.5219223607878696E-3</v>
      </c>
    </row>
    <row r="33" spans="1:9" ht="22.5" x14ac:dyDescent="0.25">
      <c r="A33" s="49" t="s">
        <v>97</v>
      </c>
      <c r="B33" s="49" t="s">
        <v>98</v>
      </c>
      <c r="C33" s="62">
        <v>313.24644200000012</v>
      </c>
      <c r="D33" s="62">
        <v>315.73513820999995</v>
      </c>
      <c r="E33" s="62">
        <v>312.65875919999996</v>
      </c>
      <c r="F33" s="62">
        <v>-3.0763790099999309</v>
      </c>
      <c r="G33" s="58">
        <v>-9.7435433618217916E-3</v>
      </c>
      <c r="H33" s="58">
        <v>-2.6782456580349761E-2</v>
      </c>
      <c r="I33" s="58">
        <v>2.0818980242425778E-2</v>
      </c>
    </row>
    <row r="34" spans="1:9" x14ac:dyDescent="0.25">
      <c r="A34" s="49" t="s">
        <v>99</v>
      </c>
      <c r="B34" s="49" t="s">
        <v>100</v>
      </c>
      <c r="C34" s="62">
        <v>611.97369611000011</v>
      </c>
      <c r="D34" s="62">
        <v>663.60349377</v>
      </c>
      <c r="E34" s="62">
        <v>688.15293990000009</v>
      </c>
      <c r="F34" s="62">
        <v>24.549446130000113</v>
      </c>
      <c r="G34" s="58">
        <v>3.6994148404090182E-2</v>
      </c>
      <c r="H34" s="58">
        <v>1.931016236397522E-2</v>
      </c>
      <c r="I34" s="58">
        <v>4.582197695725173E-2</v>
      </c>
    </row>
    <row r="35" spans="1:9" x14ac:dyDescent="0.25">
      <c r="A35" s="63" t="s">
        <v>101</v>
      </c>
      <c r="B35" s="63" t="s">
        <v>102</v>
      </c>
      <c r="C35" s="64">
        <v>15069.273118279996</v>
      </c>
      <c r="D35" s="64">
        <v>15031.846875119994</v>
      </c>
      <c r="E35" s="64">
        <v>15017.967045419979</v>
      </c>
      <c r="F35" s="64">
        <v>-13.879829700016021</v>
      </c>
      <c r="G35" s="61">
        <v>-9.2336156796469647E-4</v>
      </c>
      <c r="H35" s="61">
        <v>-1.6572723441743244E-2</v>
      </c>
    </row>
    <row r="38" spans="1:9" x14ac:dyDescent="0.25">
      <c r="A38" s="3" t="s">
        <v>103</v>
      </c>
    </row>
    <row r="39" spans="1:9" x14ac:dyDescent="0.25">
      <c r="A39" s="3" t="s">
        <v>104</v>
      </c>
    </row>
    <row r="99" spans="2:3" x14ac:dyDescent="0.25">
      <c r="B99" t="s">
        <v>105</v>
      </c>
      <c r="C99" t="s">
        <v>106</v>
      </c>
    </row>
    <row r="100" spans="2:3" x14ac:dyDescent="0.25">
      <c r="B100" s="25" t="s">
        <v>5</v>
      </c>
      <c r="C100" s="26">
        <f>I27</f>
        <v>0.11339365035225227</v>
      </c>
    </row>
    <row r="101" spans="2:3" x14ac:dyDescent="0.25">
      <c r="B101" s="27" t="s">
        <v>9</v>
      </c>
      <c r="C101" s="28">
        <f>I29</f>
        <v>0.10050223145684038</v>
      </c>
    </row>
    <row r="102" spans="2:3" x14ac:dyDescent="0.25">
      <c r="B102" s="27" t="s">
        <v>107</v>
      </c>
      <c r="C102" s="29">
        <f>I30</f>
        <v>0.69249509238679829</v>
      </c>
    </row>
    <row r="103" spans="2:3" x14ac:dyDescent="0.25">
      <c r="B103" s="30" t="s">
        <v>108</v>
      </c>
      <c r="C103" s="31">
        <f>I31</f>
        <v>2.467034700632072E-2</v>
      </c>
    </row>
    <row r="104" spans="2:3" x14ac:dyDescent="0.25">
      <c r="B104" s="32" t="s">
        <v>109</v>
      </c>
      <c r="C104" s="31">
        <f>I28+I32+I33+I34</f>
        <v>6.8162879560465378E-2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39ACE-225C-4F3E-90B7-FE22FB834125}">
  <sheetPr>
    <tabColor rgb="FF92D050"/>
  </sheetPr>
  <dimension ref="A2:I73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4" ht="15.75" x14ac:dyDescent="0.25">
      <c r="A2" s="34" t="s">
        <v>110</v>
      </c>
      <c r="B2" s="33"/>
      <c r="C2" s="33"/>
      <c r="D2" s="1"/>
    </row>
    <row r="3" spans="1:4" x14ac:dyDescent="0.25">
      <c r="A3"/>
    </row>
    <row r="4" spans="1:4" x14ac:dyDescent="0.25">
      <c r="A4"/>
    </row>
    <row r="22" spans="1:9" ht="15.75" x14ac:dyDescent="0.25">
      <c r="A22" s="34" t="s">
        <v>111</v>
      </c>
      <c r="B22" s="33"/>
      <c r="C22" s="33"/>
      <c r="D22" s="1"/>
    </row>
    <row r="23" spans="1:9" ht="15.75" x14ac:dyDescent="0.25">
      <c r="A23" s="2" t="s">
        <v>24</v>
      </c>
      <c r="B23" s="33"/>
      <c r="C23" s="33"/>
      <c r="D23" s="1"/>
    </row>
    <row r="25" spans="1:9" ht="15" customHeight="1" x14ac:dyDescent="0.25">
      <c r="B25"/>
      <c r="C25"/>
      <c r="G25" s="77" t="s">
        <v>314</v>
      </c>
      <c r="H25" s="77"/>
      <c r="I25" s="77"/>
    </row>
    <row r="26" spans="1:9" x14ac:dyDescent="0.25">
      <c r="A26" s="40" t="s">
        <v>25</v>
      </c>
      <c r="B26" s="40" t="s">
        <v>27</v>
      </c>
      <c r="C26" s="40" t="s">
        <v>26</v>
      </c>
      <c r="D26" s="40" t="s">
        <v>307</v>
      </c>
      <c r="E26" s="40" t="s">
        <v>309</v>
      </c>
      <c r="F26" s="40" t="s">
        <v>315</v>
      </c>
      <c r="G26" s="40" t="s">
        <v>28</v>
      </c>
      <c r="H26" s="40" t="s">
        <v>29</v>
      </c>
      <c r="I26" s="40" t="s">
        <v>30</v>
      </c>
    </row>
    <row r="27" spans="1:9" x14ac:dyDescent="0.25">
      <c r="A27" s="49">
        <v>1</v>
      </c>
      <c r="B27" s="56" t="s">
        <v>33</v>
      </c>
      <c r="C27" s="56" t="s">
        <v>31</v>
      </c>
      <c r="D27" s="57">
        <v>191.6800514</v>
      </c>
      <c r="E27" s="57">
        <v>180.50766791000001</v>
      </c>
      <c r="F27" s="57">
        <v>167.05112590000002</v>
      </c>
      <c r="G27" s="57">
        <v>-13.456542009999991</v>
      </c>
      <c r="H27" s="58">
        <v>-7.4548312355956756E-2</v>
      </c>
      <c r="I27" s="58">
        <v>9.8095599076975792E-2</v>
      </c>
    </row>
    <row r="28" spans="1:9" x14ac:dyDescent="0.25">
      <c r="A28" s="49">
        <v>2</v>
      </c>
      <c r="B28" s="56" t="s">
        <v>32</v>
      </c>
      <c r="C28" s="56" t="s">
        <v>31</v>
      </c>
      <c r="D28" s="57">
        <v>152.06881337000002</v>
      </c>
      <c r="E28" s="57">
        <v>138.96936268000002</v>
      </c>
      <c r="F28" s="57">
        <v>153.08016332</v>
      </c>
      <c r="G28" s="57">
        <v>14.110800639999987</v>
      </c>
      <c r="H28" s="58">
        <v>0.10153893180392892</v>
      </c>
      <c r="I28" s="58">
        <v>8.9891584069094227E-2</v>
      </c>
    </row>
    <row r="29" spans="1:9" x14ac:dyDescent="0.25">
      <c r="A29" s="49">
        <v>3</v>
      </c>
      <c r="B29" s="56" t="s">
        <v>34</v>
      </c>
      <c r="C29" s="56" t="s">
        <v>31</v>
      </c>
      <c r="D29" s="57">
        <v>141.52159900999999</v>
      </c>
      <c r="E29" s="57">
        <v>144.04404671</v>
      </c>
      <c r="F29" s="57">
        <v>142.62117449000002</v>
      </c>
      <c r="G29" s="57">
        <v>-1.4228722199999988</v>
      </c>
      <c r="H29" s="58">
        <v>-9.8780355904928788E-3</v>
      </c>
      <c r="I29" s="58">
        <v>8.3749866858325958E-2</v>
      </c>
    </row>
    <row r="30" spans="1:9" x14ac:dyDescent="0.25">
      <c r="A30" s="49">
        <v>4</v>
      </c>
      <c r="B30" s="56" t="s">
        <v>35</v>
      </c>
      <c r="C30" s="56" t="s">
        <v>31</v>
      </c>
      <c r="D30" s="57">
        <v>146.81027656999998</v>
      </c>
      <c r="E30" s="57">
        <v>136.98172116999999</v>
      </c>
      <c r="F30" s="57">
        <v>135.06837569000001</v>
      </c>
      <c r="G30" s="57">
        <v>-1.9133454799999892</v>
      </c>
      <c r="H30" s="58">
        <v>-1.3967889026780795E-2</v>
      </c>
      <c r="I30" s="58">
        <v>7.9314719719973961E-2</v>
      </c>
    </row>
    <row r="31" spans="1:9" x14ac:dyDescent="0.25">
      <c r="A31" s="49">
        <v>5</v>
      </c>
      <c r="B31" s="56" t="s">
        <v>37</v>
      </c>
      <c r="C31" s="56" t="s">
        <v>31</v>
      </c>
      <c r="D31" s="57">
        <v>128.38486230000001</v>
      </c>
      <c r="E31" s="57">
        <v>126.30608758</v>
      </c>
      <c r="F31" s="57">
        <v>125.33622862999999</v>
      </c>
      <c r="G31" s="57">
        <v>-0.969858950000003</v>
      </c>
      <c r="H31" s="58">
        <v>-7.678639791496287E-3</v>
      </c>
      <c r="I31" s="58">
        <v>7.3599817823847752E-2</v>
      </c>
    </row>
    <row r="32" spans="1:9" x14ac:dyDescent="0.25">
      <c r="A32" s="49">
        <v>6</v>
      </c>
      <c r="B32" s="56" t="s">
        <v>36</v>
      </c>
      <c r="C32" s="56" t="s">
        <v>31</v>
      </c>
      <c r="D32" s="57">
        <v>100.87547103999999</v>
      </c>
      <c r="E32" s="57">
        <v>94.076997389999988</v>
      </c>
      <c r="F32" s="57">
        <v>97.052901430000006</v>
      </c>
      <c r="G32" s="57">
        <v>2.9759040400000214</v>
      </c>
      <c r="H32" s="58">
        <v>3.163264264975732E-2</v>
      </c>
      <c r="I32" s="58">
        <v>5.6991310035429885E-2</v>
      </c>
    </row>
    <row r="33" spans="1:9" x14ac:dyDescent="0.25">
      <c r="A33" s="49">
        <v>7</v>
      </c>
      <c r="B33" s="56" t="s">
        <v>39</v>
      </c>
      <c r="C33" s="56" t="s">
        <v>31</v>
      </c>
      <c r="D33" s="57">
        <v>76.595153940000003</v>
      </c>
      <c r="E33" s="57">
        <v>74.833868019999997</v>
      </c>
      <c r="F33" s="57">
        <v>71.806710379999998</v>
      </c>
      <c r="G33" s="57">
        <v>-3.0271576400000004</v>
      </c>
      <c r="H33" s="58">
        <v>-4.0451706160517679E-2</v>
      </c>
      <c r="I33" s="58">
        <v>4.2166266372186095E-2</v>
      </c>
    </row>
    <row r="34" spans="1:9" x14ac:dyDescent="0.25">
      <c r="A34" s="49">
        <v>8</v>
      </c>
      <c r="B34" s="56" t="s">
        <v>40</v>
      </c>
      <c r="C34" s="56" t="s">
        <v>31</v>
      </c>
      <c r="D34" s="57">
        <v>70.148895590000009</v>
      </c>
      <c r="E34" s="57">
        <v>76.181505740000006</v>
      </c>
      <c r="F34" s="57">
        <v>69.646379719999985</v>
      </c>
      <c r="G34" s="57">
        <v>-6.5351260200000256</v>
      </c>
      <c r="H34" s="58">
        <v>-8.5783628933559911E-2</v>
      </c>
      <c r="I34" s="58">
        <v>4.0897679110919037E-2</v>
      </c>
    </row>
    <row r="35" spans="1:9" x14ac:dyDescent="0.25">
      <c r="A35" s="49">
        <v>9</v>
      </c>
      <c r="B35" s="56" t="s">
        <v>47</v>
      </c>
      <c r="C35" s="56" t="s">
        <v>31</v>
      </c>
      <c r="D35" s="57">
        <v>69.025156789999997</v>
      </c>
      <c r="E35" s="57">
        <v>65.731927450000001</v>
      </c>
      <c r="F35" s="57">
        <v>64.575608579999994</v>
      </c>
      <c r="G35" s="57">
        <v>-1.1563188700000047</v>
      </c>
      <c r="H35" s="58">
        <v>-1.7591434099959665E-2</v>
      </c>
      <c r="I35" s="58">
        <v>3.7920025832135967E-2</v>
      </c>
    </row>
    <row r="36" spans="1:9" x14ac:dyDescent="0.25">
      <c r="A36" s="49">
        <v>10</v>
      </c>
      <c r="B36" s="56" t="s">
        <v>42</v>
      </c>
      <c r="C36" s="56" t="s">
        <v>31</v>
      </c>
      <c r="D36" s="57">
        <v>48.76493249</v>
      </c>
      <c r="E36" s="57">
        <v>62.193376790000002</v>
      </c>
      <c r="F36" s="57">
        <v>63.386351130000001</v>
      </c>
      <c r="G36" s="57">
        <v>1.1929743400000037</v>
      </c>
      <c r="H36" s="58">
        <v>1.9181694282787688E-2</v>
      </c>
      <c r="I36" s="58">
        <v>3.7221671233290933E-2</v>
      </c>
    </row>
    <row r="37" spans="1:9" x14ac:dyDescent="0.25">
      <c r="A37" s="49">
        <v>11</v>
      </c>
      <c r="B37" s="56" t="s">
        <v>38</v>
      </c>
      <c r="C37" s="56" t="s">
        <v>31</v>
      </c>
      <c r="D37" s="57">
        <v>57.311737449999988</v>
      </c>
      <c r="E37" s="57">
        <v>51.245252479999998</v>
      </c>
      <c r="F37" s="57">
        <v>57.313095230000002</v>
      </c>
      <c r="G37" s="57">
        <v>6.0678427500000076</v>
      </c>
      <c r="H37" s="58">
        <v>0.11840790036829589</v>
      </c>
      <c r="I37" s="58">
        <v>3.3655339832358556E-2</v>
      </c>
    </row>
    <row r="38" spans="1:9" x14ac:dyDescent="0.25">
      <c r="A38" s="49">
        <v>12</v>
      </c>
      <c r="B38" s="56" t="s">
        <v>48</v>
      </c>
      <c r="C38" s="56" t="s">
        <v>31</v>
      </c>
      <c r="D38" s="57">
        <v>53.830477099999996</v>
      </c>
      <c r="E38" s="57">
        <v>53.942462249999991</v>
      </c>
      <c r="F38" s="57">
        <v>53.418069420000002</v>
      </c>
      <c r="G38" s="57">
        <v>-0.52439282999999071</v>
      </c>
      <c r="H38" s="58">
        <v>-9.7213365524483602E-3</v>
      </c>
      <c r="I38" s="58">
        <v>3.1368106578504543E-2</v>
      </c>
    </row>
    <row r="39" spans="1:9" x14ac:dyDescent="0.25">
      <c r="A39" s="49">
        <v>13</v>
      </c>
      <c r="B39" s="56" t="s">
        <v>46</v>
      </c>
      <c r="C39" s="56" t="s">
        <v>31</v>
      </c>
      <c r="D39" s="57">
        <v>55.516418000000009</v>
      </c>
      <c r="E39" s="57">
        <v>52.754402430000006</v>
      </c>
      <c r="F39" s="57">
        <v>52.121265689999994</v>
      </c>
      <c r="G39" s="57">
        <v>-0.63313674000000952</v>
      </c>
      <c r="H39" s="58">
        <v>-1.2001590594076406E-2</v>
      </c>
      <c r="I39" s="58">
        <v>3.0606598758103752E-2</v>
      </c>
    </row>
    <row r="40" spans="1:9" x14ac:dyDescent="0.25">
      <c r="A40" s="49">
        <v>14</v>
      </c>
      <c r="B40" s="56" t="s">
        <v>50</v>
      </c>
      <c r="C40" s="56" t="s">
        <v>31</v>
      </c>
      <c r="D40" s="57">
        <v>45.084308849999999</v>
      </c>
      <c r="E40" s="57">
        <v>41.774096549999996</v>
      </c>
      <c r="F40" s="57">
        <v>47.377148400000003</v>
      </c>
      <c r="G40" s="57">
        <v>5.6030518500000088</v>
      </c>
      <c r="H40" s="58">
        <v>0.13412742136250963</v>
      </c>
      <c r="I40" s="58">
        <v>2.782076283424071E-2</v>
      </c>
    </row>
    <row r="41" spans="1:9" x14ac:dyDescent="0.25">
      <c r="A41" s="49">
        <v>15</v>
      </c>
      <c r="B41" s="56" t="s">
        <v>49</v>
      </c>
      <c r="C41" s="56" t="s">
        <v>31</v>
      </c>
      <c r="D41" s="57">
        <v>46.710367359999999</v>
      </c>
      <c r="E41" s="57">
        <v>42.150736760000008</v>
      </c>
      <c r="F41" s="57">
        <v>39.949481349999999</v>
      </c>
      <c r="G41" s="57">
        <v>-2.2012554100000039</v>
      </c>
      <c r="H41" s="58">
        <v>-5.2223414801350287E-2</v>
      </c>
      <c r="I41" s="58">
        <v>2.3459095439971062E-2</v>
      </c>
    </row>
    <row r="42" spans="1:9" x14ac:dyDescent="0.25">
      <c r="A42" s="49">
        <v>16</v>
      </c>
      <c r="B42" s="56" t="s">
        <v>41</v>
      </c>
      <c r="C42" s="56" t="s">
        <v>31</v>
      </c>
      <c r="D42" s="57">
        <v>45.328974049999999</v>
      </c>
      <c r="E42" s="57">
        <v>42.476650809999995</v>
      </c>
      <c r="F42" s="57">
        <v>38.770445780000003</v>
      </c>
      <c r="G42" s="57">
        <v>-3.7062050299999938</v>
      </c>
      <c r="H42" s="58">
        <v>-8.7252760265351864E-2</v>
      </c>
      <c r="I42" s="58">
        <v>2.2766743323521101E-2</v>
      </c>
    </row>
    <row r="43" spans="1:9" x14ac:dyDescent="0.25">
      <c r="A43" s="49">
        <v>17</v>
      </c>
      <c r="B43" s="56" t="s">
        <v>45</v>
      </c>
      <c r="C43" s="56" t="s">
        <v>31</v>
      </c>
      <c r="D43" s="57">
        <v>38.098651590000003</v>
      </c>
      <c r="E43" s="57">
        <v>35.271689129999999</v>
      </c>
      <c r="F43" s="57">
        <v>34.036463609999998</v>
      </c>
      <c r="G43" s="57">
        <v>-1.2352255199999957</v>
      </c>
      <c r="H43" s="58">
        <v>-3.5020310919824556E-2</v>
      </c>
      <c r="I43" s="58">
        <v>1.9986858934930626E-2</v>
      </c>
    </row>
    <row r="44" spans="1:9" x14ac:dyDescent="0.25">
      <c r="A44" s="49">
        <v>18</v>
      </c>
      <c r="B44" s="56" t="s">
        <v>44</v>
      </c>
      <c r="C44" s="56" t="s">
        <v>31</v>
      </c>
      <c r="D44" s="57">
        <v>34.619151649999999</v>
      </c>
      <c r="E44" s="57">
        <v>30.429544140000001</v>
      </c>
      <c r="F44" s="57">
        <v>32.417533310000003</v>
      </c>
      <c r="G44" s="57">
        <v>1.9879891700000019</v>
      </c>
      <c r="H44" s="58">
        <v>6.5330888982551863E-2</v>
      </c>
      <c r="I44" s="58">
        <v>1.9036192264551915E-2</v>
      </c>
    </row>
    <row r="45" spans="1:9" x14ac:dyDescent="0.25">
      <c r="A45" s="49">
        <v>19</v>
      </c>
      <c r="B45" s="56" t="s">
        <v>43</v>
      </c>
      <c r="C45" s="56" t="s">
        <v>31</v>
      </c>
      <c r="D45" s="57">
        <v>31.033394170000001</v>
      </c>
      <c r="E45" s="57">
        <v>28.892452479999999</v>
      </c>
      <c r="F45" s="57">
        <v>28.928064779999996</v>
      </c>
      <c r="G45" s="57">
        <v>3.5612299999997023E-2</v>
      </c>
      <c r="H45" s="58">
        <v>1.2325814163629289E-3</v>
      </c>
      <c r="I45" s="58">
        <v>1.6987109960757609E-2</v>
      </c>
    </row>
    <row r="46" spans="1:9" x14ac:dyDescent="0.25">
      <c r="A46" s="49">
        <v>20</v>
      </c>
      <c r="B46" s="56" t="s">
        <v>52</v>
      </c>
      <c r="C46" s="56" t="s">
        <v>31</v>
      </c>
      <c r="D46" s="57">
        <v>29.957965690000002</v>
      </c>
      <c r="E46" s="57">
        <v>27.374243999999997</v>
      </c>
      <c r="F46" s="57">
        <v>26.748890660000004</v>
      </c>
      <c r="G46" s="57">
        <v>-0.62535333999999243</v>
      </c>
      <c r="H46" s="58">
        <v>-2.2844588511740909E-2</v>
      </c>
      <c r="I46" s="58">
        <v>1.5707457461304201E-2</v>
      </c>
    </row>
    <row r="47" spans="1:9" x14ac:dyDescent="0.25">
      <c r="A47" s="49">
        <v>21</v>
      </c>
      <c r="B47" s="56" t="s">
        <v>51</v>
      </c>
      <c r="C47" s="56" t="s">
        <v>31</v>
      </c>
      <c r="D47" s="57">
        <v>25.395554730000001</v>
      </c>
      <c r="E47" s="57">
        <v>25.475825329999999</v>
      </c>
      <c r="F47" s="57">
        <v>25.98753314</v>
      </c>
      <c r="G47" s="57">
        <v>0.51170781000000243</v>
      </c>
      <c r="H47" s="58">
        <v>2.0086015011157341E-2</v>
      </c>
      <c r="I47" s="58">
        <v>1.5260373841641146E-2</v>
      </c>
    </row>
    <row r="48" spans="1:9" x14ac:dyDescent="0.25">
      <c r="A48" s="49">
        <v>22</v>
      </c>
      <c r="B48" s="56" t="s">
        <v>308</v>
      </c>
      <c r="C48" s="56" t="s">
        <v>31</v>
      </c>
      <c r="D48" s="57">
        <v>25.277717280000001</v>
      </c>
      <c r="E48" s="57">
        <v>22.923249590000001</v>
      </c>
      <c r="F48" s="57">
        <v>23.655814459999998</v>
      </c>
      <c r="G48" s="57">
        <v>0.73256486999999737</v>
      </c>
      <c r="H48" s="58">
        <v>3.1957287169248907E-2</v>
      </c>
      <c r="I48" s="58">
        <v>1.3891144274577357E-2</v>
      </c>
    </row>
    <row r="49" spans="1:9" x14ac:dyDescent="0.25">
      <c r="A49" s="49">
        <v>23</v>
      </c>
      <c r="B49" s="56" t="s">
        <v>59</v>
      </c>
      <c r="C49" s="56" t="s">
        <v>31</v>
      </c>
      <c r="D49" s="57">
        <v>16.098816020000001</v>
      </c>
      <c r="E49" s="57">
        <v>15.660830219999999</v>
      </c>
      <c r="F49" s="57">
        <v>15.423779899999998</v>
      </c>
      <c r="G49" s="57">
        <v>-0.23705032000000029</v>
      </c>
      <c r="H49" s="58">
        <v>-1.5136510432075952E-2</v>
      </c>
      <c r="I49" s="58">
        <v>9.0571369763028792E-3</v>
      </c>
    </row>
    <row r="50" spans="1:9" x14ac:dyDescent="0.25">
      <c r="A50" s="49">
        <v>24</v>
      </c>
      <c r="B50" s="56" t="s">
        <v>56</v>
      </c>
      <c r="C50" s="56" t="s">
        <v>31</v>
      </c>
      <c r="D50" s="57">
        <v>15.99007915</v>
      </c>
      <c r="E50" s="57">
        <v>12.9060171</v>
      </c>
      <c r="F50" s="57">
        <v>14.195870420000002</v>
      </c>
      <c r="G50" s="57">
        <v>1.2898533200000022</v>
      </c>
      <c r="H50" s="58">
        <v>9.9942012319199719E-2</v>
      </c>
      <c r="I50" s="58">
        <v>8.3360851701330552E-3</v>
      </c>
    </row>
    <row r="51" spans="1:9" x14ac:dyDescent="0.25">
      <c r="A51" s="49">
        <v>25</v>
      </c>
      <c r="B51" s="56" t="s">
        <v>60</v>
      </c>
      <c r="C51" s="56" t="s">
        <v>31</v>
      </c>
      <c r="D51" s="57">
        <v>12.6222089</v>
      </c>
      <c r="E51" s="57">
        <v>12.26962567</v>
      </c>
      <c r="F51" s="57">
        <v>12.69243543</v>
      </c>
      <c r="G51" s="57">
        <v>0.42280975999999976</v>
      </c>
      <c r="H51" s="58">
        <v>3.4459874438858881E-2</v>
      </c>
      <c r="I51" s="58">
        <v>7.45323954294691E-3</v>
      </c>
    </row>
    <row r="52" spans="1:9" x14ac:dyDescent="0.25">
      <c r="A52" s="49">
        <v>26</v>
      </c>
      <c r="B52" s="56" t="s">
        <v>55</v>
      </c>
      <c r="C52" s="56" t="s">
        <v>31</v>
      </c>
      <c r="D52" s="57">
        <v>11.620044790000001</v>
      </c>
      <c r="E52" s="57">
        <v>11.43440253</v>
      </c>
      <c r="F52" s="57">
        <v>10.81341931</v>
      </c>
      <c r="G52" s="57">
        <v>-0.62098321999999884</v>
      </c>
      <c r="H52" s="58">
        <v>-5.4308322483028665E-2</v>
      </c>
      <c r="I52" s="58">
        <v>6.3498455312415722E-3</v>
      </c>
    </row>
    <row r="53" spans="1:9" x14ac:dyDescent="0.25">
      <c r="A53" s="49">
        <v>27</v>
      </c>
      <c r="B53" s="56" t="s">
        <v>54</v>
      </c>
      <c r="C53" s="56" t="s">
        <v>31</v>
      </c>
      <c r="D53" s="57">
        <v>10.00378858</v>
      </c>
      <c r="E53" s="57">
        <v>10.66233076</v>
      </c>
      <c r="F53" s="57">
        <v>9.8946356699999995</v>
      </c>
      <c r="G53" s="57">
        <v>-0.7676950899999998</v>
      </c>
      <c r="H53" s="58">
        <v>-7.2000682334863134E-2</v>
      </c>
      <c r="I53" s="58">
        <v>5.8103182990702825E-3</v>
      </c>
    </row>
    <row r="54" spans="1:9" x14ac:dyDescent="0.25">
      <c r="A54" s="49">
        <v>28</v>
      </c>
      <c r="B54" s="56" t="s">
        <v>64</v>
      </c>
      <c r="C54" s="56" t="s">
        <v>63</v>
      </c>
      <c r="D54" s="57">
        <v>9.6069779799999981</v>
      </c>
      <c r="E54" s="57">
        <v>8.8738515000000007</v>
      </c>
      <c r="F54" s="57">
        <v>8.8827731799999992</v>
      </c>
      <c r="G54" s="57">
        <v>8.9216799999997012E-3</v>
      </c>
      <c r="H54" s="58">
        <v>1.0053898242493354E-3</v>
      </c>
      <c r="I54" s="58">
        <v>5.2161333954648505E-3</v>
      </c>
    </row>
    <row r="55" spans="1:9" x14ac:dyDescent="0.25">
      <c r="A55" s="49">
        <v>29</v>
      </c>
      <c r="B55" s="56" t="s">
        <v>62</v>
      </c>
      <c r="C55" s="56" t="s">
        <v>31</v>
      </c>
      <c r="D55" s="57">
        <v>7.5612437199999993</v>
      </c>
      <c r="E55" s="57">
        <v>7.4418522999999999</v>
      </c>
      <c r="F55" s="57">
        <v>8.6874931600000007</v>
      </c>
      <c r="G55" s="57">
        <v>1.2456408600000004</v>
      </c>
      <c r="H55" s="58">
        <v>0.16738317421322652</v>
      </c>
      <c r="I55" s="58">
        <v>5.1014612527513024E-3</v>
      </c>
    </row>
    <row r="56" spans="1:9" x14ac:dyDescent="0.25">
      <c r="A56" s="49">
        <v>30</v>
      </c>
      <c r="B56" s="56" t="s">
        <v>57</v>
      </c>
      <c r="C56" s="56" t="s">
        <v>31</v>
      </c>
      <c r="D56" s="57">
        <v>9.6313884600000019</v>
      </c>
      <c r="E56" s="57">
        <v>9.5673011599999995</v>
      </c>
      <c r="F56" s="57">
        <v>8.6852486900000017</v>
      </c>
      <c r="G56" s="57">
        <v>-0.88205246999999876</v>
      </c>
      <c r="H56" s="58">
        <v>-9.2194491973115522E-2</v>
      </c>
      <c r="I56" s="58">
        <v>5.1001432572689367E-3</v>
      </c>
    </row>
    <row r="57" spans="1:9" x14ac:dyDescent="0.25">
      <c r="A57" s="49">
        <v>31</v>
      </c>
      <c r="B57" s="56" t="s">
        <v>58</v>
      </c>
      <c r="C57" s="56" t="s">
        <v>31</v>
      </c>
      <c r="D57" s="57">
        <v>12.826163680000001</v>
      </c>
      <c r="E57" s="57">
        <v>8.4914622000000008</v>
      </c>
      <c r="F57" s="57">
        <v>7.9742134199999999</v>
      </c>
      <c r="G57" s="57">
        <v>-0.51724878000000118</v>
      </c>
      <c r="H57" s="58">
        <v>-6.0913982517640027E-2</v>
      </c>
      <c r="I57" s="58">
        <v>4.6826098201266896E-3</v>
      </c>
    </row>
    <row r="58" spans="1:9" x14ac:dyDescent="0.25">
      <c r="A58" s="49">
        <v>32</v>
      </c>
      <c r="B58" s="56" t="s">
        <v>61</v>
      </c>
      <c r="C58" s="56" t="s">
        <v>31</v>
      </c>
      <c r="D58" s="57">
        <v>7.74650851</v>
      </c>
      <c r="E58" s="57">
        <v>7.4099903699999992</v>
      </c>
      <c r="F58" s="57">
        <v>7.882831040000001</v>
      </c>
      <c r="G58" s="57">
        <v>0.47284067000000179</v>
      </c>
      <c r="H58" s="58">
        <v>6.3811239473986231E-2</v>
      </c>
      <c r="I58" s="58">
        <v>4.6289483481498656E-3</v>
      </c>
    </row>
    <row r="59" spans="1:9" x14ac:dyDescent="0.25">
      <c r="A59" s="49">
        <v>33</v>
      </c>
      <c r="B59" s="56" t="s">
        <v>65</v>
      </c>
      <c r="C59" s="56" t="s">
        <v>63</v>
      </c>
      <c r="D59" s="57">
        <v>5.833591489999999</v>
      </c>
      <c r="E59" s="57">
        <v>5.7301522</v>
      </c>
      <c r="F59" s="57">
        <v>5.699823359999999</v>
      </c>
      <c r="G59" s="57">
        <v>-3.0328840000000783E-2</v>
      </c>
      <c r="H59" s="58">
        <v>-5.2928506855369007E-3</v>
      </c>
      <c r="I59" s="58">
        <v>3.3470447093355447E-3</v>
      </c>
    </row>
    <row r="60" spans="1:9" x14ac:dyDescent="0.25">
      <c r="A60" s="49">
        <v>34</v>
      </c>
      <c r="B60" s="56" t="s">
        <v>67</v>
      </c>
      <c r="C60" s="56" t="s">
        <v>63</v>
      </c>
      <c r="D60" s="57">
        <v>4.27114832</v>
      </c>
      <c r="E60" s="57">
        <v>4.5614561399999998</v>
      </c>
      <c r="F60" s="57">
        <v>5.0092449399999994</v>
      </c>
      <c r="G60" s="57">
        <v>0.44778879999999982</v>
      </c>
      <c r="H60" s="58">
        <v>9.8167950377354679E-2</v>
      </c>
      <c r="I60" s="58">
        <v>2.9415239236804782E-3</v>
      </c>
    </row>
    <row r="61" spans="1:9" x14ac:dyDescent="0.25">
      <c r="A61" s="49">
        <v>35</v>
      </c>
      <c r="B61" s="56" t="s">
        <v>305</v>
      </c>
      <c r="C61" s="56" t="s">
        <v>63</v>
      </c>
      <c r="D61" s="57">
        <v>6.4979292300000004</v>
      </c>
      <c r="E61" s="57">
        <v>6.020998510000001</v>
      </c>
      <c r="F61" s="57">
        <v>4.8093149200000003</v>
      </c>
      <c r="G61" s="57">
        <v>-1.2116835900000007</v>
      </c>
      <c r="H61" s="58">
        <v>-0.20124296459923899</v>
      </c>
      <c r="I61" s="58">
        <v>2.8241212125062237E-3</v>
      </c>
    </row>
    <row r="62" spans="1:9" x14ac:dyDescent="0.25">
      <c r="A62" s="49">
        <v>36</v>
      </c>
      <c r="B62" s="56" t="s">
        <v>76</v>
      </c>
      <c r="C62" s="56" t="s">
        <v>75</v>
      </c>
      <c r="D62" s="57">
        <v>4.8379503399999999</v>
      </c>
      <c r="E62" s="57">
        <v>4.9701279999999999</v>
      </c>
      <c r="F62" s="57">
        <v>4.7333048</v>
      </c>
      <c r="G62" s="57">
        <v>-0.23682320000000018</v>
      </c>
      <c r="H62" s="58">
        <v>-4.7649316073952258E-2</v>
      </c>
      <c r="I62" s="58">
        <v>2.7794866240403175E-3</v>
      </c>
    </row>
    <row r="63" spans="1:9" x14ac:dyDescent="0.25">
      <c r="A63" s="49">
        <v>37</v>
      </c>
      <c r="B63" s="56" t="s">
        <v>69</v>
      </c>
      <c r="C63" s="56" t="s">
        <v>63</v>
      </c>
      <c r="D63" s="57">
        <v>4.9445574099999998</v>
      </c>
      <c r="E63" s="57">
        <v>4.40519324</v>
      </c>
      <c r="F63" s="57">
        <v>4.5467688599999994</v>
      </c>
      <c r="G63" s="57">
        <v>0.14157561999999918</v>
      </c>
      <c r="H63" s="58">
        <v>3.2138344968494319E-2</v>
      </c>
      <c r="I63" s="58">
        <v>2.6699491714484648E-3</v>
      </c>
    </row>
    <row r="64" spans="1:9" x14ac:dyDescent="0.25">
      <c r="A64" s="49">
        <v>38</v>
      </c>
      <c r="B64" s="56" t="s">
        <v>72</v>
      </c>
      <c r="C64" s="56" t="s">
        <v>63</v>
      </c>
      <c r="D64" s="57">
        <v>4.3075792300000009</v>
      </c>
      <c r="E64" s="57">
        <v>4.0736707799999996</v>
      </c>
      <c r="F64" s="57">
        <v>4.1555880599999995</v>
      </c>
      <c r="G64" s="57">
        <v>8.1917279999999801E-2</v>
      </c>
      <c r="H64" s="58">
        <v>2.0108959320468162E-2</v>
      </c>
      <c r="I64" s="58">
        <v>2.4402403639401486E-3</v>
      </c>
    </row>
    <row r="65" spans="1:9" x14ac:dyDescent="0.25">
      <c r="A65" s="49">
        <v>39</v>
      </c>
      <c r="B65" s="56" t="s">
        <v>71</v>
      </c>
      <c r="C65" s="56" t="s">
        <v>63</v>
      </c>
      <c r="D65" s="57">
        <v>4.3736152200000005</v>
      </c>
      <c r="E65" s="57">
        <v>4.8686743400000001</v>
      </c>
      <c r="F65" s="57">
        <v>4.1226130699999999</v>
      </c>
      <c r="G65" s="57">
        <v>-0.74606127</v>
      </c>
      <c r="H65" s="58">
        <v>-0.1532370452199931</v>
      </c>
      <c r="I65" s="58">
        <v>2.42087682250228E-3</v>
      </c>
    </row>
    <row r="66" spans="1:9" x14ac:dyDescent="0.25">
      <c r="A66" s="49">
        <v>40</v>
      </c>
      <c r="B66" s="56" t="s">
        <v>53</v>
      </c>
      <c r="C66" s="56" t="s">
        <v>31</v>
      </c>
      <c r="D66" s="57">
        <v>13.611135060000001</v>
      </c>
      <c r="E66" s="57">
        <v>3.1526109099999999</v>
      </c>
      <c r="F66" s="57">
        <v>2.8267148400000006</v>
      </c>
      <c r="G66" s="57">
        <v>-0.32589606999999937</v>
      </c>
      <c r="H66" s="58">
        <v>-0.10337338774228862</v>
      </c>
      <c r="I66" s="58">
        <v>1.6599007289275494E-3</v>
      </c>
    </row>
    <row r="67" spans="1:9" x14ac:dyDescent="0.25">
      <c r="A67" s="49">
        <v>41</v>
      </c>
      <c r="B67" s="56" t="s">
        <v>73</v>
      </c>
      <c r="C67" s="56" t="s">
        <v>63</v>
      </c>
      <c r="D67" s="57">
        <v>2.3886946099999999</v>
      </c>
      <c r="E67" s="57">
        <v>2.6536825599999996</v>
      </c>
      <c r="F67" s="57">
        <v>2.54413315</v>
      </c>
      <c r="G67" s="57">
        <v>-0.10954940999999968</v>
      </c>
      <c r="H67" s="58">
        <v>-4.1282032618098714E-2</v>
      </c>
      <c r="I67" s="58">
        <v>1.4939633847798179E-3</v>
      </c>
    </row>
    <row r="68" spans="1:9" x14ac:dyDescent="0.25">
      <c r="A68" s="49">
        <v>42</v>
      </c>
      <c r="B68" s="56" t="s">
        <v>66</v>
      </c>
      <c r="C68" s="56" t="s">
        <v>63</v>
      </c>
      <c r="D68" s="57">
        <v>3.2044204700000001</v>
      </c>
      <c r="E68" s="57">
        <v>2.6732543099999999</v>
      </c>
      <c r="F68" s="57">
        <v>2.27334455</v>
      </c>
      <c r="G68" s="57">
        <v>-0.39990976000000023</v>
      </c>
      <c r="H68" s="58">
        <v>-0.14959660160428218</v>
      </c>
      <c r="I68" s="58">
        <v>1.3349511674295631E-3</v>
      </c>
    </row>
    <row r="69" spans="1:9" x14ac:dyDescent="0.25">
      <c r="A69" s="49">
        <v>43</v>
      </c>
      <c r="B69" s="56" t="s">
        <v>68</v>
      </c>
      <c r="C69" s="56" t="s">
        <v>63</v>
      </c>
      <c r="D69" s="57">
        <v>3.0876728699999996</v>
      </c>
      <c r="E69" s="57">
        <v>2.7817962999999999</v>
      </c>
      <c r="F69" s="57">
        <v>2.2671503300000002</v>
      </c>
      <c r="G69" s="57">
        <v>-0.51464596999999979</v>
      </c>
      <c r="H69" s="58">
        <v>-0.18500490851900256</v>
      </c>
      <c r="I69" s="58">
        <v>1.3313138036079131E-3</v>
      </c>
    </row>
    <row r="70" spans="1:9" x14ac:dyDescent="0.25">
      <c r="A70" s="49">
        <v>44</v>
      </c>
      <c r="B70" s="56" t="s">
        <v>74</v>
      </c>
      <c r="C70" s="56" t="s">
        <v>63</v>
      </c>
      <c r="D70" s="57">
        <v>1.9880475599999998</v>
      </c>
      <c r="E70" s="57">
        <v>1.9017992699999999</v>
      </c>
      <c r="F70" s="57">
        <v>2.0447027499999999</v>
      </c>
      <c r="G70" s="57">
        <v>0.14290347999999997</v>
      </c>
      <c r="H70" s="58">
        <v>7.5141200364431726E-2</v>
      </c>
      <c r="I70" s="58">
        <v>1.200688352831927E-3</v>
      </c>
    </row>
    <row r="71" spans="1:9" x14ac:dyDescent="0.25">
      <c r="A71" s="49">
        <v>45</v>
      </c>
      <c r="B71" s="56" t="s">
        <v>77</v>
      </c>
      <c r="C71" s="56" t="s">
        <v>75</v>
      </c>
      <c r="D71" s="57">
        <v>2.0497141100000005</v>
      </c>
      <c r="E71" s="57">
        <v>2.2898892000000002</v>
      </c>
      <c r="F71" s="57">
        <v>1.89810904</v>
      </c>
      <c r="G71" s="57">
        <v>-0.39178016000000015</v>
      </c>
      <c r="H71" s="58">
        <v>-0.17109131743142861</v>
      </c>
      <c r="I71" s="58">
        <v>1.1146057375493773E-3</v>
      </c>
    </row>
    <row r="72" spans="1:9" x14ac:dyDescent="0.25">
      <c r="A72" s="49">
        <v>46</v>
      </c>
      <c r="B72" s="56" t="s">
        <v>70</v>
      </c>
      <c r="C72" s="56" t="s">
        <v>63</v>
      </c>
      <c r="D72" s="57">
        <v>0.36937970999999997</v>
      </c>
      <c r="E72" s="57">
        <v>0.5628304300000001</v>
      </c>
      <c r="F72" s="57">
        <v>0.52976615999999999</v>
      </c>
      <c r="G72" s="57">
        <v>-3.3064270000000021E-2</v>
      </c>
      <c r="H72" s="58">
        <v>-5.8746414972623312E-2</v>
      </c>
      <c r="I72" s="58">
        <v>3.1108876732155574E-4</v>
      </c>
    </row>
    <row r="73" spans="1:9" x14ac:dyDescent="0.25">
      <c r="A73" s="79" t="s">
        <v>78</v>
      </c>
      <c r="B73" s="80"/>
      <c r="C73" s="59" t="s">
        <v>79</v>
      </c>
      <c r="D73" s="60">
        <v>1789.5125858399999</v>
      </c>
      <c r="E73" s="60">
        <v>1709.9009673899993</v>
      </c>
      <c r="F73" s="60">
        <v>1702.9421041499995</v>
      </c>
      <c r="G73" s="60">
        <v>-6.9588632399997712</v>
      </c>
      <c r="H73" s="61">
        <v>-4.0697463611719057E-3</v>
      </c>
    </row>
  </sheetData>
  <sortState xmlns:xlrd2="http://schemas.microsoft.com/office/spreadsheetml/2017/richdata2" ref="B27:I66">
    <sortCondition descending="1" ref="F27:F66"/>
  </sortState>
  <mergeCells count="2">
    <mergeCell ref="G25:I25"/>
    <mergeCell ref="A73:B7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9228D-0BD6-4130-A7BD-D0055BC00C88}">
  <sheetPr>
    <tabColor theme="5" tint="0.39997558519241921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45" customWidth="1"/>
    <col min="2" max="3" width="16" style="23"/>
    <col min="8" max="8" width="16" style="39"/>
  </cols>
  <sheetData>
    <row r="2" spans="1:3" ht="15.75" x14ac:dyDescent="0.25">
      <c r="A2" s="44" t="s">
        <v>112</v>
      </c>
      <c r="B2" s="33"/>
      <c r="C2" s="33"/>
    </row>
    <row r="3" spans="1:3" x14ac:dyDescent="0.25">
      <c r="A3"/>
    </row>
    <row r="22" spans="1:9" ht="15.75" x14ac:dyDescent="0.25">
      <c r="A22" s="76" t="s">
        <v>113</v>
      </c>
      <c r="B22" s="76"/>
      <c r="C22" s="76"/>
      <c r="D22" s="76"/>
    </row>
    <row r="23" spans="1:9" x14ac:dyDescent="0.25">
      <c r="A23" s="46" t="s">
        <v>24</v>
      </c>
      <c r="B23"/>
      <c r="C23"/>
    </row>
    <row r="24" spans="1:9" ht="15" customHeight="1" x14ac:dyDescent="0.25">
      <c r="A24" s="23"/>
      <c r="B24"/>
      <c r="C24"/>
      <c r="G24" s="77" t="s">
        <v>314</v>
      </c>
      <c r="H24" s="77"/>
      <c r="I24" s="77"/>
    </row>
    <row r="25" spans="1:9" x14ac:dyDescent="0.25">
      <c r="A25" s="40" t="s">
        <v>25</v>
      </c>
      <c r="B25" s="40" t="s">
        <v>27</v>
      </c>
      <c r="C25" s="40" t="s">
        <v>26</v>
      </c>
      <c r="D25" s="40" t="s">
        <v>307</v>
      </c>
      <c r="E25" s="40" t="s">
        <v>309</v>
      </c>
      <c r="F25" s="40" t="s">
        <v>315</v>
      </c>
      <c r="G25" s="40" t="s">
        <v>28</v>
      </c>
      <c r="H25" s="40" t="s">
        <v>29</v>
      </c>
      <c r="I25" s="40" t="s">
        <v>30</v>
      </c>
    </row>
    <row r="26" spans="1:9" x14ac:dyDescent="0.25">
      <c r="A26" s="49">
        <v>1</v>
      </c>
      <c r="B26" s="56" t="s">
        <v>34</v>
      </c>
      <c r="C26" s="56" t="s">
        <v>31</v>
      </c>
      <c r="D26" s="57">
        <v>115.86326648999999</v>
      </c>
      <c r="E26" s="57">
        <v>122.01135273</v>
      </c>
      <c r="F26" s="57">
        <v>121.49544859000001</v>
      </c>
      <c r="G26" s="57">
        <v>-0.51590414000000062</v>
      </c>
      <c r="H26" s="58">
        <v>-4.2283289911689559E-3</v>
      </c>
      <c r="I26" s="58">
        <v>8.0495788215925929E-2</v>
      </c>
    </row>
    <row r="27" spans="1:9" x14ac:dyDescent="0.25">
      <c r="A27" s="49">
        <v>2</v>
      </c>
      <c r="B27" s="56" t="s">
        <v>40</v>
      </c>
      <c r="C27" s="56" t="s">
        <v>31</v>
      </c>
      <c r="D27" s="57">
        <v>116.88725141999998</v>
      </c>
      <c r="E27" s="57">
        <v>109.43833028</v>
      </c>
      <c r="F27" s="57">
        <v>112.05314547</v>
      </c>
      <c r="G27" s="57">
        <v>2.6148151899999976</v>
      </c>
      <c r="H27" s="58">
        <v>2.3893047192057339E-2</v>
      </c>
      <c r="I27" s="58">
        <v>7.4239869652399954E-2</v>
      </c>
    </row>
    <row r="28" spans="1:9" x14ac:dyDescent="0.25">
      <c r="A28" s="49">
        <v>3</v>
      </c>
      <c r="B28" s="56" t="s">
        <v>33</v>
      </c>
      <c r="C28" s="56" t="s">
        <v>31</v>
      </c>
      <c r="D28" s="57">
        <v>121.65089886</v>
      </c>
      <c r="E28" s="57">
        <v>114.97648037</v>
      </c>
      <c r="F28" s="57">
        <v>103.599148</v>
      </c>
      <c r="G28" s="57">
        <v>-11.377332370000005</v>
      </c>
      <c r="H28" s="58">
        <v>-9.8953562792905E-2</v>
      </c>
      <c r="I28" s="58">
        <v>6.8638744689936915E-2</v>
      </c>
    </row>
    <row r="29" spans="1:9" x14ac:dyDescent="0.25">
      <c r="A29" s="49">
        <v>4</v>
      </c>
      <c r="B29" s="56" t="s">
        <v>36</v>
      </c>
      <c r="C29" s="56" t="s">
        <v>31</v>
      </c>
      <c r="D29" s="57">
        <v>87.563341879999996</v>
      </c>
      <c r="E29" s="57">
        <v>86.181905270000016</v>
      </c>
      <c r="F29" s="57">
        <v>86.348946670000018</v>
      </c>
      <c r="G29" s="57">
        <v>0.16704140000000597</v>
      </c>
      <c r="H29" s="58">
        <v>1.9382421342006835E-3</v>
      </c>
      <c r="I29" s="58">
        <v>5.7209768797781127E-2</v>
      </c>
    </row>
    <row r="30" spans="1:9" x14ac:dyDescent="0.25">
      <c r="A30" s="49">
        <v>5</v>
      </c>
      <c r="B30" s="56" t="s">
        <v>35</v>
      </c>
      <c r="C30" s="56" t="s">
        <v>31</v>
      </c>
      <c r="D30" s="57">
        <v>72.160725619999994</v>
      </c>
      <c r="E30" s="57">
        <v>76.35720216</v>
      </c>
      <c r="F30" s="57">
        <v>84.753843410000016</v>
      </c>
      <c r="G30" s="57">
        <v>8.3966412500000143</v>
      </c>
      <c r="H30" s="58">
        <v>0.10996528176092113</v>
      </c>
      <c r="I30" s="58">
        <v>5.6152946540736833E-2</v>
      </c>
    </row>
    <row r="31" spans="1:9" x14ac:dyDescent="0.25">
      <c r="A31" s="49">
        <v>6</v>
      </c>
      <c r="B31" s="56" t="s">
        <v>37</v>
      </c>
      <c r="C31" s="56" t="s">
        <v>31</v>
      </c>
      <c r="D31" s="57">
        <v>82.945685389999994</v>
      </c>
      <c r="E31" s="57">
        <v>83.441404629999994</v>
      </c>
      <c r="F31" s="57">
        <v>84.504881109999999</v>
      </c>
      <c r="G31" s="57">
        <v>1.0634764800000043</v>
      </c>
      <c r="H31" s="58">
        <v>1.2745189090664572E-2</v>
      </c>
      <c r="I31" s="58">
        <v>5.5987998661560061E-2</v>
      </c>
    </row>
    <row r="32" spans="1:9" x14ac:dyDescent="0.25">
      <c r="A32" s="49">
        <v>7</v>
      </c>
      <c r="B32" s="56" t="s">
        <v>46</v>
      </c>
      <c r="C32" s="56" t="s">
        <v>31</v>
      </c>
      <c r="D32" s="57">
        <v>80.248698569999988</v>
      </c>
      <c r="E32" s="57">
        <v>80.74278317000001</v>
      </c>
      <c r="F32" s="57">
        <v>80.852842569999993</v>
      </c>
      <c r="G32" s="57">
        <v>0.11005939999997616</v>
      </c>
      <c r="H32" s="58">
        <v>1.363086528343362E-3</v>
      </c>
      <c r="I32" s="58">
        <v>5.3568371224615594E-2</v>
      </c>
    </row>
    <row r="33" spans="1:9" x14ac:dyDescent="0.25">
      <c r="A33" s="49">
        <v>8</v>
      </c>
      <c r="B33" s="56" t="s">
        <v>49</v>
      </c>
      <c r="C33" s="56" t="s">
        <v>31</v>
      </c>
      <c r="D33" s="57">
        <v>77.710154400000008</v>
      </c>
      <c r="E33" s="57">
        <v>82.957392080000005</v>
      </c>
      <c r="F33" s="57">
        <v>80.723336279999998</v>
      </c>
      <c r="G33" s="57">
        <v>-2.234055799999997</v>
      </c>
      <c r="H33" s="58">
        <v>-2.6930159494955967E-2</v>
      </c>
      <c r="I33" s="58">
        <v>5.3482567920759755E-2</v>
      </c>
    </row>
    <row r="34" spans="1:9" x14ac:dyDescent="0.25">
      <c r="A34" s="49">
        <v>9</v>
      </c>
      <c r="B34" s="56" t="s">
        <v>43</v>
      </c>
      <c r="C34" s="56" t="s">
        <v>31</v>
      </c>
      <c r="D34" s="57">
        <v>74.185127959999988</v>
      </c>
      <c r="E34" s="57">
        <v>74.762227829999986</v>
      </c>
      <c r="F34" s="57">
        <v>74.090691379999996</v>
      </c>
      <c r="G34" s="57">
        <v>-0.67153644999998807</v>
      </c>
      <c r="H34" s="58">
        <v>-8.9822958663963101E-3</v>
      </c>
      <c r="I34" s="58">
        <v>4.9088164793910559E-2</v>
      </c>
    </row>
    <row r="35" spans="1:9" x14ac:dyDescent="0.25">
      <c r="A35" s="49">
        <v>10</v>
      </c>
      <c r="B35" s="56" t="s">
        <v>38</v>
      </c>
      <c r="C35" s="56" t="s">
        <v>31</v>
      </c>
      <c r="D35" s="57">
        <v>73.890698229999984</v>
      </c>
      <c r="E35" s="57">
        <v>77.92925864</v>
      </c>
      <c r="F35" s="57">
        <v>73.546819350000007</v>
      </c>
      <c r="G35" s="57">
        <v>-4.3824392899999918</v>
      </c>
      <c r="H35" s="58">
        <v>-5.6236121919816993E-2</v>
      </c>
      <c r="I35" s="58">
        <v>4.8727826952028243E-2</v>
      </c>
    </row>
    <row r="36" spans="1:9" x14ac:dyDescent="0.25">
      <c r="A36" s="49">
        <v>11</v>
      </c>
      <c r="B36" s="56" t="s">
        <v>44</v>
      </c>
      <c r="C36" s="56" t="s">
        <v>31</v>
      </c>
      <c r="D36" s="57">
        <v>72.937040760000002</v>
      </c>
      <c r="E36" s="57">
        <v>72.563292900000008</v>
      </c>
      <c r="F36" s="57">
        <v>72.903672819999997</v>
      </c>
      <c r="G36" s="57">
        <v>0.3403799199999869</v>
      </c>
      <c r="H36" s="58">
        <v>4.6908003536866348E-3</v>
      </c>
      <c r="I36" s="58">
        <v>4.8301715624636921E-2</v>
      </c>
    </row>
    <row r="37" spans="1:9" x14ac:dyDescent="0.25">
      <c r="A37" s="49">
        <v>12</v>
      </c>
      <c r="B37" s="56" t="s">
        <v>45</v>
      </c>
      <c r="C37" s="56" t="s">
        <v>31</v>
      </c>
      <c r="D37" s="57">
        <v>61.108846360000008</v>
      </c>
      <c r="E37" s="57">
        <v>63.263916330000008</v>
      </c>
      <c r="F37" s="57">
        <v>61.726486829999999</v>
      </c>
      <c r="G37" s="57">
        <v>-1.5374295000000076</v>
      </c>
      <c r="H37" s="58">
        <v>-2.4301838855191962E-2</v>
      </c>
      <c r="I37" s="58">
        <v>4.0896364998398667E-2</v>
      </c>
    </row>
    <row r="38" spans="1:9" x14ac:dyDescent="0.25">
      <c r="A38" s="49">
        <v>13</v>
      </c>
      <c r="B38" s="56" t="s">
        <v>39</v>
      </c>
      <c r="C38" s="56" t="s">
        <v>31</v>
      </c>
      <c r="D38" s="57">
        <v>55.546065689999999</v>
      </c>
      <c r="E38" s="57">
        <v>58.187856790000005</v>
      </c>
      <c r="F38" s="57">
        <v>60.056262759999996</v>
      </c>
      <c r="G38" s="57">
        <v>1.8684059699999913</v>
      </c>
      <c r="H38" s="58">
        <v>3.2109894969032271E-2</v>
      </c>
      <c r="I38" s="58">
        <v>3.9789772080127586E-2</v>
      </c>
    </row>
    <row r="39" spans="1:9" x14ac:dyDescent="0.25">
      <c r="A39" s="49">
        <v>14</v>
      </c>
      <c r="B39" s="56" t="s">
        <v>47</v>
      </c>
      <c r="C39" s="56" t="s">
        <v>31</v>
      </c>
      <c r="D39" s="57">
        <v>53.463540789999996</v>
      </c>
      <c r="E39" s="57">
        <v>60.94309295</v>
      </c>
      <c r="F39" s="57">
        <v>56.13733663</v>
      </c>
      <c r="G39" s="57">
        <v>-4.8057563200000004</v>
      </c>
      <c r="H39" s="58">
        <v>-7.8856455873396888E-2</v>
      </c>
      <c r="I39" s="58">
        <v>3.7193320513790457E-2</v>
      </c>
    </row>
    <row r="40" spans="1:9" x14ac:dyDescent="0.25">
      <c r="A40" s="49">
        <v>15</v>
      </c>
      <c r="B40" s="56" t="s">
        <v>42</v>
      </c>
      <c r="C40" s="56" t="s">
        <v>31</v>
      </c>
      <c r="D40" s="57">
        <v>49.096181419999994</v>
      </c>
      <c r="E40" s="57">
        <v>45.077617040000007</v>
      </c>
      <c r="F40" s="57">
        <v>44.364923210000008</v>
      </c>
      <c r="G40" s="57">
        <v>-0.7126938299999982</v>
      </c>
      <c r="H40" s="58">
        <v>-1.5810370574105177E-2</v>
      </c>
      <c r="I40" s="58">
        <v>2.9393606957075043E-2</v>
      </c>
    </row>
    <row r="41" spans="1:9" x14ac:dyDescent="0.25">
      <c r="A41" s="49">
        <v>16</v>
      </c>
      <c r="B41" s="56" t="s">
        <v>52</v>
      </c>
      <c r="C41" s="56" t="s">
        <v>31</v>
      </c>
      <c r="D41" s="57">
        <v>41.503772810000001</v>
      </c>
      <c r="E41" s="57">
        <v>41.71478372</v>
      </c>
      <c r="F41" s="57">
        <v>41.739269110000002</v>
      </c>
      <c r="G41" s="57">
        <v>2.4485390000000596E-2</v>
      </c>
      <c r="H41" s="58">
        <v>5.8697151984180528E-4</v>
      </c>
      <c r="I41" s="58">
        <v>2.7654001903431293E-2</v>
      </c>
    </row>
    <row r="42" spans="1:9" x14ac:dyDescent="0.25">
      <c r="A42" s="49">
        <v>17</v>
      </c>
      <c r="B42" s="56" t="s">
        <v>51</v>
      </c>
      <c r="C42" s="56" t="s">
        <v>31</v>
      </c>
      <c r="D42" s="57">
        <v>29.514881539999998</v>
      </c>
      <c r="E42" s="57">
        <v>32.521600390000003</v>
      </c>
      <c r="F42" s="57">
        <v>32.711466359999996</v>
      </c>
      <c r="G42" s="57">
        <v>0.18986596999999508</v>
      </c>
      <c r="H42" s="58">
        <v>5.83814965201948E-3</v>
      </c>
      <c r="I42" s="58">
        <v>2.1672707075906645E-2</v>
      </c>
    </row>
    <row r="43" spans="1:9" x14ac:dyDescent="0.25">
      <c r="A43" s="49">
        <v>18</v>
      </c>
      <c r="B43" s="56" t="s">
        <v>32</v>
      </c>
      <c r="C43" s="56" t="s">
        <v>31</v>
      </c>
      <c r="D43" s="57">
        <v>30.632688200000004</v>
      </c>
      <c r="E43" s="57">
        <v>30.570663489999994</v>
      </c>
      <c r="F43" s="57">
        <v>31.946602419999998</v>
      </c>
      <c r="G43" s="57">
        <v>1.3759389300000033</v>
      </c>
      <c r="H43" s="58">
        <v>4.5008474560916494E-2</v>
      </c>
      <c r="I43" s="58">
        <v>2.1165952901632944E-2</v>
      </c>
    </row>
    <row r="44" spans="1:9" x14ac:dyDescent="0.25">
      <c r="A44" s="49">
        <v>19</v>
      </c>
      <c r="B44" s="56" t="s">
        <v>41</v>
      </c>
      <c r="C44" s="56" t="s">
        <v>31</v>
      </c>
      <c r="D44" s="57">
        <v>24.322550620000001</v>
      </c>
      <c r="E44" s="57">
        <v>25.542698110000003</v>
      </c>
      <c r="F44" s="57">
        <v>24.676753050000002</v>
      </c>
      <c r="G44" s="57">
        <v>-0.86594506000000238</v>
      </c>
      <c r="H44" s="58">
        <v>-3.3901863314157232E-2</v>
      </c>
      <c r="I44" s="58">
        <v>1.6349375309298607E-2</v>
      </c>
    </row>
    <row r="45" spans="1:9" x14ac:dyDescent="0.25">
      <c r="A45" s="49">
        <v>20</v>
      </c>
      <c r="B45" s="56" t="s">
        <v>50</v>
      </c>
      <c r="C45" s="56" t="s">
        <v>31</v>
      </c>
      <c r="D45" s="57">
        <v>16.990824660000001</v>
      </c>
      <c r="E45" s="57">
        <v>21.625771149999998</v>
      </c>
      <c r="F45" s="57">
        <v>21.724933209999996</v>
      </c>
      <c r="G45" s="57">
        <v>9.9162059999998664E-2</v>
      </c>
      <c r="H45" s="58">
        <v>4.5853652714714253E-3</v>
      </c>
      <c r="I45" s="58">
        <v>1.4393671886250662E-2</v>
      </c>
    </row>
    <row r="46" spans="1:9" x14ac:dyDescent="0.25">
      <c r="A46" s="49">
        <v>21</v>
      </c>
      <c r="B46" s="56" t="s">
        <v>58</v>
      </c>
      <c r="C46" s="56" t="s">
        <v>31</v>
      </c>
      <c r="D46" s="57">
        <v>18.779896520000001</v>
      </c>
      <c r="E46" s="57">
        <v>22.877667299999995</v>
      </c>
      <c r="F46" s="57">
        <v>21.513551630000002</v>
      </c>
      <c r="G46" s="57">
        <v>-1.3641156699999943</v>
      </c>
      <c r="H46" s="58">
        <v>-5.9626519264924994E-2</v>
      </c>
      <c r="I46" s="58">
        <v>1.4253622797219784E-2</v>
      </c>
    </row>
    <row r="47" spans="1:9" x14ac:dyDescent="0.25">
      <c r="A47" s="49">
        <v>22</v>
      </c>
      <c r="B47" s="56" t="s">
        <v>48</v>
      </c>
      <c r="C47" s="56" t="s">
        <v>31</v>
      </c>
      <c r="D47" s="57">
        <v>16.349506429999998</v>
      </c>
      <c r="E47" s="57">
        <v>16.221568959999999</v>
      </c>
      <c r="F47" s="57">
        <v>16.983483450000001</v>
      </c>
      <c r="G47" s="57">
        <v>0.761914490000004</v>
      </c>
      <c r="H47" s="58">
        <v>4.6969223006650768E-2</v>
      </c>
      <c r="I47" s="58">
        <v>1.1252264202697104E-2</v>
      </c>
    </row>
    <row r="48" spans="1:9" x14ac:dyDescent="0.25">
      <c r="A48" s="49">
        <v>23</v>
      </c>
      <c r="B48" s="56" t="s">
        <v>55</v>
      </c>
      <c r="C48" s="56" t="s">
        <v>31</v>
      </c>
      <c r="D48" s="57">
        <v>15.82233366</v>
      </c>
      <c r="E48" s="57">
        <v>14.572101589999999</v>
      </c>
      <c r="F48" s="57">
        <v>14.413348870000002</v>
      </c>
      <c r="G48" s="57">
        <v>-0.15875271999999882</v>
      </c>
      <c r="H48" s="58">
        <v>-1.0894291329189039E-2</v>
      </c>
      <c r="I48" s="58">
        <v>9.5494431403520888E-3</v>
      </c>
    </row>
    <row r="49" spans="1:9" x14ac:dyDescent="0.25">
      <c r="A49" s="49">
        <v>24</v>
      </c>
      <c r="B49" s="56" t="s">
        <v>308</v>
      </c>
      <c r="C49" s="56" t="s">
        <v>31</v>
      </c>
      <c r="D49" s="57">
        <v>18.855271819999999</v>
      </c>
      <c r="E49" s="57">
        <v>18.932919189999996</v>
      </c>
      <c r="F49" s="57">
        <v>14.276179859999999</v>
      </c>
      <c r="G49" s="57">
        <v>-4.656739329999998</v>
      </c>
      <c r="H49" s="58">
        <v>-0.24595992214764209</v>
      </c>
      <c r="I49" s="58">
        <v>9.4585629657703285E-3</v>
      </c>
    </row>
    <row r="50" spans="1:9" x14ac:dyDescent="0.25">
      <c r="A50" s="49">
        <v>25</v>
      </c>
      <c r="B50" s="56" t="s">
        <v>64</v>
      </c>
      <c r="C50" s="56" t="s">
        <v>63</v>
      </c>
      <c r="D50" s="57">
        <v>9.6322824699999998</v>
      </c>
      <c r="E50" s="57">
        <v>10.20176974</v>
      </c>
      <c r="F50" s="57">
        <v>10.232870219999999</v>
      </c>
      <c r="G50" s="57">
        <v>3.1100479999998584E-2</v>
      </c>
      <c r="H50" s="58">
        <v>3.0485377334147305E-3</v>
      </c>
      <c r="I50" s="58">
        <v>6.7797021504060872E-3</v>
      </c>
    </row>
    <row r="51" spans="1:9" x14ac:dyDescent="0.25">
      <c r="A51" s="49">
        <v>26</v>
      </c>
      <c r="B51" s="56" t="s">
        <v>65</v>
      </c>
      <c r="C51" s="56" t="s">
        <v>63</v>
      </c>
      <c r="D51" s="57">
        <v>8.8266229499999991</v>
      </c>
      <c r="E51" s="57">
        <v>8.7103145100000017</v>
      </c>
      <c r="F51" s="57">
        <v>8.4588032300000009</v>
      </c>
      <c r="G51" s="57">
        <v>-0.25151128000000117</v>
      </c>
      <c r="H51" s="58">
        <v>-2.8875108896613325E-2</v>
      </c>
      <c r="I51" s="58">
        <v>5.6043089783555334E-3</v>
      </c>
    </row>
    <row r="52" spans="1:9" x14ac:dyDescent="0.25">
      <c r="A52" s="49">
        <v>27</v>
      </c>
      <c r="B52" s="56" t="s">
        <v>60</v>
      </c>
      <c r="C52" s="56" t="s">
        <v>31</v>
      </c>
      <c r="D52" s="57">
        <v>4.88129597</v>
      </c>
      <c r="E52" s="57">
        <v>7.0039568299999999</v>
      </c>
      <c r="F52" s="57">
        <v>7.8320193700000003</v>
      </c>
      <c r="G52" s="57">
        <v>0.82806254000000001</v>
      </c>
      <c r="H52" s="58">
        <v>0.1182278189455945</v>
      </c>
      <c r="I52" s="58">
        <v>5.1890386004339586E-3</v>
      </c>
    </row>
    <row r="53" spans="1:9" x14ac:dyDescent="0.25">
      <c r="A53" s="49">
        <v>28</v>
      </c>
      <c r="B53" s="56" t="s">
        <v>56</v>
      </c>
      <c r="C53" s="56" t="s">
        <v>31</v>
      </c>
      <c r="D53" s="57">
        <v>6.8550139999999997</v>
      </c>
      <c r="E53" s="57">
        <v>8.5183261699999999</v>
      </c>
      <c r="F53" s="57">
        <v>7.2736832800000002</v>
      </c>
      <c r="G53" s="57">
        <v>-1.2446428899999997</v>
      </c>
      <c r="H53" s="58">
        <v>-0.14611355155469466</v>
      </c>
      <c r="I53" s="58">
        <v>4.8191177171783587E-3</v>
      </c>
    </row>
    <row r="54" spans="1:9" x14ac:dyDescent="0.25">
      <c r="A54" s="49">
        <v>29</v>
      </c>
      <c r="B54" s="56" t="s">
        <v>66</v>
      </c>
      <c r="C54" s="56" t="s">
        <v>63</v>
      </c>
      <c r="D54" s="57">
        <v>7.3787268800000003</v>
      </c>
      <c r="E54" s="57">
        <v>7.1488429199999999</v>
      </c>
      <c r="F54" s="57">
        <v>6.58204016</v>
      </c>
      <c r="G54" s="57">
        <v>-0.56680275999999974</v>
      </c>
      <c r="H54" s="58">
        <v>-7.9285944081143658E-2</v>
      </c>
      <c r="I54" s="58">
        <v>4.3608753817275751E-3</v>
      </c>
    </row>
    <row r="55" spans="1:9" x14ac:dyDescent="0.25">
      <c r="A55" s="49">
        <v>30</v>
      </c>
      <c r="B55" s="56" t="s">
        <v>67</v>
      </c>
      <c r="C55" s="56" t="s">
        <v>63</v>
      </c>
      <c r="D55" s="57">
        <v>6.3349451299999986</v>
      </c>
      <c r="E55" s="57">
        <v>6.2204089400000004</v>
      </c>
      <c r="F55" s="57">
        <v>5.8049517700000006</v>
      </c>
      <c r="G55" s="57">
        <v>-0.41545716999999993</v>
      </c>
      <c r="H55" s="58">
        <v>-6.678936610235145E-2</v>
      </c>
      <c r="I55" s="58">
        <v>3.8460220008607353E-3</v>
      </c>
    </row>
    <row r="56" spans="1:9" x14ac:dyDescent="0.25">
      <c r="A56" s="49">
        <v>31</v>
      </c>
      <c r="B56" s="56" t="s">
        <v>53</v>
      </c>
      <c r="C56" s="56" t="s">
        <v>31</v>
      </c>
      <c r="D56" s="57">
        <v>8.1796696200000003</v>
      </c>
      <c r="E56" s="57">
        <v>5.3147510700000007</v>
      </c>
      <c r="F56" s="57">
        <v>5.48118908</v>
      </c>
      <c r="G56" s="57">
        <v>0.16643800999999978</v>
      </c>
      <c r="H56" s="58">
        <v>3.1316238109341921E-2</v>
      </c>
      <c r="I56" s="58">
        <v>3.6315157520348546E-3</v>
      </c>
    </row>
    <row r="57" spans="1:9" x14ac:dyDescent="0.25">
      <c r="A57" s="49">
        <v>32</v>
      </c>
      <c r="B57" s="56" t="s">
        <v>73</v>
      </c>
      <c r="C57" s="56" t="s">
        <v>63</v>
      </c>
      <c r="D57" s="57">
        <v>5.0993746099999999</v>
      </c>
      <c r="E57" s="57">
        <v>4.8753848099999999</v>
      </c>
      <c r="F57" s="57">
        <v>4.9154992499999999</v>
      </c>
      <c r="G57" s="57">
        <v>4.0114440000000411E-2</v>
      </c>
      <c r="H57" s="58">
        <v>8.227953600241129E-3</v>
      </c>
      <c r="I57" s="58">
        <v>3.2567227101551683E-3</v>
      </c>
    </row>
    <row r="58" spans="1:9" x14ac:dyDescent="0.25">
      <c r="A58" s="49">
        <v>33</v>
      </c>
      <c r="B58" s="56" t="s">
        <v>74</v>
      </c>
      <c r="C58" s="56" t="s">
        <v>63</v>
      </c>
      <c r="D58" s="57">
        <v>5.79180984</v>
      </c>
      <c r="E58" s="57">
        <v>5.5187324799999997</v>
      </c>
      <c r="F58" s="57">
        <v>4.76817709</v>
      </c>
      <c r="G58" s="57">
        <v>-0.75055538999999971</v>
      </c>
      <c r="H58" s="58">
        <v>-0.13600140842485622</v>
      </c>
      <c r="I58" s="58">
        <v>3.1591156513846651E-3</v>
      </c>
    </row>
    <row r="59" spans="1:9" x14ac:dyDescent="0.25">
      <c r="A59" s="49">
        <v>34</v>
      </c>
      <c r="B59" s="56" t="s">
        <v>69</v>
      </c>
      <c r="C59" s="56" t="s">
        <v>63</v>
      </c>
      <c r="D59" s="57">
        <v>4.4366257400000002</v>
      </c>
      <c r="E59" s="57">
        <v>4.5544261800000001</v>
      </c>
      <c r="F59" s="57">
        <v>4.5890159600000002</v>
      </c>
      <c r="G59" s="57">
        <v>3.4589780000000264E-2</v>
      </c>
      <c r="H59" s="58">
        <v>7.5947613668425435E-3</v>
      </c>
      <c r="I59" s="58">
        <v>3.0404139506676805E-3</v>
      </c>
    </row>
    <row r="60" spans="1:9" x14ac:dyDescent="0.25">
      <c r="A60" s="49">
        <v>35</v>
      </c>
      <c r="B60" s="56" t="s">
        <v>305</v>
      </c>
      <c r="C60" s="56" t="s">
        <v>63</v>
      </c>
      <c r="D60" s="57">
        <v>4.3458999599999997</v>
      </c>
      <c r="E60" s="57">
        <v>4.3914179599999992</v>
      </c>
      <c r="F60" s="57">
        <v>4.2351034699999994</v>
      </c>
      <c r="G60" s="57">
        <v>-0.15631448999999928</v>
      </c>
      <c r="H60" s="58">
        <v>-3.5595448081648627E-2</v>
      </c>
      <c r="I60" s="58">
        <v>2.8059322052802586E-3</v>
      </c>
    </row>
    <row r="61" spans="1:9" x14ac:dyDescent="0.25">
      <c r="A61" s="49">
        <v>36</v>
      </c>
      <c r="B61" s="56" t="s">
        <v>57</v>
      </c>
      <c r="C61" s="56" t="s">
        <v>31</v>
      </c>
      <c r="D61" s="57">
        <v>3.8</v>
      </c>
      <c r="E61" s="57">
        <v>3.8</v>
      </c>
      <c r="F61" s="57">
        <v>3.6</v>
      </c>
      <c r="G61" s="57">
        <v>-0.2</v>
      </c>
      <c r="H61" s="58">
        <v>-5.2631578947368418E-2</v>
      </c>
      <c r="I61" s="58">
        <v>2.3851497396848564E-3</v>
      </c>
    </row>
    <row r="62" spans="1:9" x14ac:dyDescent="0.25">
      <c r="A62" s="49">
        <v>37</v>
      </c>
      <c r="B62" s="56" t="s">
        <v>54</v>
      </c>
      <c r="C62" s="56" t="s">
        <v>31</v>
      </c>
      <c r="D62" s="57">
        <v>2.9393846699999999</v>
      </c>
      <c r="E62" s="57">
        <v>3.3002502300000001</v>
      </c>
      <c r="F62" s="57">
        <v>3.5210945300000001</v>
      </c>
      <c r="G62" s="57">
        <v>0.22084430000000027</v>
      </c>
      <c r="H62" s="58">
        <v>6.6917440984467502E-2</v>
      </c>
      <c r="I62" s="58">
        <v>2.3328715837875754E-3</v>
      </c>
    </row>
    <row r="63" spans="1:9" x14ac:dyDescent="0.25">
      <c r="A63" s="49">
        <v>38</v>
      </c>
      <c r="B63" s="56" t="s">
        <v>72</v>
      </c>
      <c r="C63" s="56" t="s">
        <v>63</v>
      </c>
      <c r="D63" s="57">
        <v>2.0034786699999998</v>
      </c>
      <c r="E63" s="57">
        <v>2.17966105</v>
      </c>
      <c r="F63" s="57">
        <v>2.4735960000000001</v>
      </c>
      <c r="G63" s="57">
        <v>0.29393495000000019</v>
      </c>
      <c r="H63" s="58">
        <v>0.13485351311847327</v>
      </c>
      <c r="I63" s="58">
        <v>1.6388602376348615E-3</v>
      </c>
    </row>
    <row r="64" spans="1:9" x14ac:dyDescent="0.25">
      <c r="A64" s="49">
        <v>39</v>
      </c>
      <c r="B64" s="56" t="s">
        <v>59</v>
      </c>
      <c r="C64" s="56" t="s">
        <v>31</v>
      </c>
      <c r="D64" s="57">
        <v>2.5118080200000001</v>
      </c>
      <c r="E64" s="57">
        <v>2.5301290999999999</v>
      </c>
      <c r="F64" s="57">
        <v>2.3351019399999999</v>
      </c>
      <c r="G64" s="57">
        <v>-0.19502716000000014</v>
      </c>
      <c r="H64" s="58">
        <v>-7.7081900682459306E-2</v>
      </c>
      <c r="I64" s="58">
        <v>1.5471021623135006E-3</v>
      </c>
    </row>
    <row r="65" spans="1:9" x14ac:dyDescent="0.25">
      <c r="A65" s="49">
        <v>40</v>
      </c>
      <c r="B65" s="56" t="s">
        <v>71</v>
      </c>
      <c r="C65" s="56" t="s">
        <v>63</v>
      </c>
      <c r="D65" s="57">
        <v>2.6555799299999996</v>
      </c>
      <c r="E65" s="57">
        <v>2.36530964</v>
      </c>
      <c r="F65" s="57">
        <v>2.2754361999999997</v>
      </c>
      <c r="G65" s="57">
        <v>-8.9873440000000415E-2</v>
      </c>
      <c r="H65" s="58">
        <v>-3.799647981817738E-2</v>
      </c>
      <c r="I65" s="58">
        <v>1.5075711278054161E-3</v>
      </c>
    </row>
    <row r="66" spans="1:9" x14ac:dyDescent="0.25">
      <c r="A66" s="49">
        <v>41</v>
      </c>
      <c r="B66" s="56" t="s">
        <v>61</v>
      </c>
      <c r="C66" s="56" t="s">
        <v>31</v>
      </c>
      <c r="D66" s="57">
        <v>1.7694574100000002</v>
      </c>
      <c r="E66" s="57">
        <v>1.7767568</v>
      </c>
      <c r="F66" s="57">
        <v>1.99212133</v>
      </c>
      <c r="G66" s="57">
        <v>0.21536453000000003</v>
      </c>
      <c r="H66" s="58">
        <v>0.12121216026864229</v>
      </c>
      <c r="I66" s="58">
        <v>1.3198632421305972E-3</v>
      </c>
    </row>
    <row r="67" spans="1:9" x14ac:dyDescent="0.25">
      <c r="A67" s="49">
        <v>42</v>
      </c>
      <c r="B67" s="56" t="s">
        <v>62</v>
      </c>
      <c r="C67" s="56" t="s">
        <v>31</v>
      </c>
      <c r="D67" s="57">
        <v>1.76847508</v>
      </c>
      <c r="E67" s="57">
        <v>1</v>
      </c>
      <c r="F67" s="57">
        <v>1.7000010000000001</v>
      </c>
      <c r="G67" s="57">
        <v>0.70000099999999998</v>
      </c>
      <c r="H67" s="58">
        <v>0.70000099999999998</v>
      </c>
      <c r="I67" s="58">
        <v>1.1263213729483319E-3</v>
      </c>
    </row>
    <row r="68" spans="1:9" x14ac:dyDescent="0.25">
      <c r="A68" s="49">
        <v>43</v>
      </c>
      <c r="B68" s="56" t="s">
        <v>68</v>
      </c>
      <c r="C68" s="56" t="s">
        <v>63</v>
      </c>
      <c r="D68" s="57">
        <v>1.3857800699999998</v>
      </c>
      <c r="E68" s="57">
        <v>1.4857800700000001</v>
      </c>
      <c r="F68" s="57">
        <v>1.4709332399999999</v>
      </c>
      <c r="G68" s="57">
        <v>-1.4846830000000075E-2</v>
      </c>
      <c r="H68" s="58">
        <v>-9.9926162019390082E-3</v>
      </c>
      <c r="I68" s="58">
        <v>9.7455445402216728E-4</v>
      </c>
    </row>
    <row r="69" spans="1:9" x14ac:dyDescent="0.25">
      <c r="A69" s="49">
        <v>44</v>
      </c>
      <c r="B69" s="56" t="s">
        <v>77</v>
      </c>
      <c r="C69" s="56" t="s">
        <v>75</v>
      </c>
      <c r="D69" s="57">
        <v>1.3280000000000001</v>
      </c>
      <c r="E69" s="57">
        <v>1.0780000000000001</v>
      </c>
      <c r="F69" s="57">
        <v>1.0780000000000001</v>
      </c>
      <c r="G69" s="57">
        <v>0</v>
      </c>
      <c r="H69" s="58">
        <v>0</v>
      </c>
      <c r="I69" s="58">
        <v>7.1421983871674307E-4</v>
      </c>
    </row>
    <row r="70" spans="1:9" x14ac:dyDescent="0.25">
      <c r="A70" s="49">
        <v>45</v>
      </c>
      <c r="B70" s="56" t="s">
        <v>76</v>
      </c>
      <c r="C70" s="56" t="s">
        <v>75</v>
      </c>
      <c r="D70" s="57">
        <v>1.05</v>
      </c>
      <c r="E70" s="57">
        <v>1.05</v>
      </c>
      <c r="F70" s="57">
        <v>1.05</v>
      </c>
      <c r="G70" s="57">
        <v>0</v>
      </c>
      <c r="H70" s="58">
        <v>0</v>
      </c>
      <c r="I70" s="58">
        <v>6.9566867407474977E-4</v>
      </c>
    </row>
    <row r="71" spans="1:9" x14ac:dyDescent="0.25">
      <c r="A71" s="49">
        <v>46</v>
      </c>
      <c r="B71" s="56" t="s">
        <v>70</v>
      </c>
      <c r="C71" s="56" t="s">
        <v>63</v>
      </c>
      <c r="D71" s="57">
        <v>1.0403044800000001</v>
      </c>
      <c r="E71" s="57">
        <v>0.38512173999999999</v>
      </c>
      <c r="F71" s="57">
        <v>0.52618984999999996</v>
      </c>
      <c r="G71" s="57">
        <v>0.14106811</v>
      </c>
      <c r="H71" s="58">
        <v>0.36629485003884743</v>
      </c>
      <c r="I71" s="58">
        <v>3.486226621534204E-4</v>
      </c>
    </row>
    <row r="72" spans="1:9" x14ac:dyDescent="0.25">
      <c r="A72" s="78" t="s">
        <v>78</v>
      </c>
      <c r="B72" s="78"/>
      <c r="C72" s="59" t="s">
        <v>79</v>
      </c>
      <c r="D72" s="60">
        <v>1502.0437855999999</v>
      </c>
      <c r="E72" s="60">
        <v>1526.8232273100002</v>
      </c>
      <c r="F72" s="60">
        <v>1509.3392000100002</v>
      </c>
      <c r="G72" s="60">
        <v>-17.484027299999951</v>
      </c>
      <c r="H72" s="61">
        <v>-1.1451245296289997E-2</v>
      </c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31CCA-CA37-44CF-9CC4-8A90CEE90B89}">
  <sheetPr>
    <tabColor theme="3" tint="0.39997558519241921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114</v>
      </c>
      <c r="B2" s="33"/>
      <c r="C2" s="33"/>
    </row>
    <row r="4" spans="1:3" x14ac:dyDescent="0.25">
      <c r="A4"/>
    </row>
    <row r="22" spans="1:9" ht="15.75" x14ac:dyDescent="0.25">
      <c r="A22" s="81" t="s">
        <v>115</v>
      </c>
      <c r="B22" s="81"/>
      <c r="C22" s="81"/>
      <c r="D22" s="81"/>
    </row>
    <row r="23" spans="1:9" x14ac:dyDescent="0.25">
      <c r="A23" s="2" t="s">
        <v>24</v>
      </c>
    </row>
    <row r="24" spans="1:9" ht="15" customHeight="1" x14ac:dyDescent="0.25">
      <c r="B24"/>
      <c r="C24"/>
      <c r="G24" s="77" t="s">
        <v>314</v>
      </c>
      <c r="H24" s="77"/>
      <c r="I24" s="77"/>
    </row>
    <row r="25" spans="1:9" x14ac:dyDescent="0.25">
      <c r="A25" s="40" t="s">
        <v>25</v>
      </c>
      <c r="B25" s="40" t="s">
        <v>27</v>
      </c>
      <c r="C25" s="40" t="s">
        <v>26</v>
      </c>
      <c r="D25" s="40" t="s">
        <v>307</v>
      </c>
      <c r="E25" s="40" t="s">
        <v>309</v>
      </c>
      <c r="F25" s="40" t="s">
        <v>315</v>
      </c>
      <c r="G25" s="40" t="s">
        <v>28</v>
      </c>
      <c r="H25" s="40" t="s">
        <v>29</v>
      </c>
      <c r="I25" s="40" t="s">
        <v>30</v>
      </c>
    </row>
    <row r="26" spans="1:9" x14ac:dyDescent="0.25">
      <c r="A26" s="49">
        <v>1</v>
      </c>
      <c r="B26" s="56" t="s">
        <v>32</v>
      </c>
      <c r="C26" s="56" t="s">
        <v>31</v>
      </c>
      <c r="D26" s="57">
        <v>1118.0009511900003</v>
      </c>
      <c r="E26" s="57">
        <v>1121.9994703800003</v>
      </c>
      <c r="F26" s="57">
        <v>1116.9539825299996</v>
      </c>
      <c r="G26" s="57">
        <v>-5.0454878500006197</v>
      </c>
      <c r="H26" s="58">
        <v>-4.4968718642013324E-3</v>
      </c>
      <c r="I26" s="58">
        <v>0.10740077963921627</v>
      </c>
    </row>
    <row r="27" spans="1:9" x14ac:dyDescent="0.25">
      <c r="A27" s="49">
        <v>2</v>
      </c>
      <c r="B27" s="56" t="s">
        <v>34</v>
      </c>
      <c r="C27" s="56" t="s">
        <v>31</v>
      </c>
      <c r="D27" s="57">
        <v>864.91986719000033</v>
      </c>
      <c r="E27" s="57">
        <v>851.49478386000021</v>
      </c>
      <c r="F27" s="57">
        <v>833.82679874999985</v>
      </c>
      <c r="G27" s="57">
        <v>-17.667985110000373</v>
      </c>
      <c r="H27" s="58">
        <v>-2.0749375621431029E-2</v>
      </c>
      <c r="I27" s="58">
        <v>8.0176667678801702E-2</v>
      </c>
    </row>
    <row r="28" spans="1:9" x14ac:dyDescent="0.25">
      <c r="A28" s="49">
        <v>3</v>
      </c>
      <c r="B28" s="56" t="s">
        <v>35</v>
      </c>
      <c r="C28" s="56" t="s">
        <v>31</v>
      </c>
      <c r="D28" s="57">
        <v>736.05903717000058</v>
      </c>
      <c r="E28" s="57">
        <v>734.60056917999998</v>
      </c>
      <c r="F28" s="57">
        <v>736.70523522999997</v>
      </c>
      <c r="G28" s="57">
        <v>2.1046660500000716</v>
      </c>
      <c r="H28" s="58">
        <v>2.8650482157254673E-3</v>
      </c>
      <c r="I28" s="58">
        <v>7.0837937699791576E-2</v>
      </c>
    </row>
    <row r="29" spans="1:9" x14ac:dyDescent="0.25">
      <c r="A29" s="49">
        <v>4</v>
      </c>
      <c r="B29" s="56" t="s">
        <v>33</v>
      </c>
      <c r="C29" s="56" t="s">
        <v>31</v>
      </c>
      <c r="D29" s="57">
        <v>700.64225834000001</v>
      </c>
      <c r="E29" s="57">
        <v>688.78611893000027</v>
      </c>
      <c r="F29" s="57">
        <v>675.52765118999992</v>
      </c>
      <c r="G29" s="57">
        <v>-13.258467740000366</v>
      </c>
      <c r="H29" s="58">
        <v>-1.924903446166544E-2</v>
      </c>
      <c r="I29" s="58">
        <v>6.4955403302575973E-2</v>
      </c>
    </row>
    <row r="30" spans="1:9" x14ac:dyDescent="0.25">
      <c r="A30" s="49">
        <v>5</v>
      </c>
      <c r="B30" s="56" t="s">
        <v>41</v>
      </c>
      <c r="C30" s="56" t="s">
        <v>31</v>
      </c>
      <c r="D30" s="57">
        <v>436.89041656000001</v>
      </c>
      <c r="E30" s="57">
        <v>444.73601846000003</v>
      </c>
      <c r="F30" s="57">
        <v>449.54630012999996</v>
      </c>
      <c r="G30" s="57">
        <v>4.8102816699998971</v>
      </c>
      <c r="H30" s="58">
        <v>1.0816037987335938E-2</v>
      </c>
      <c r="I30" s="58">
        <v>4.3226152440519479E-2</v>
      </c>
    </row>
    <row r="31" spans="1:9" x14ac:dyDescent="0.25">
      <c r="A31" s="49">
        <v>6</v>
      </c>
      <c r="B31" s="56" t="s">
        <v>36</v>
      </c>
      <c r="C31" s="56" t="s">
        <v>31</v>
      </c>
      <c r="D31" s="57">
        <v>442.26812518000014</v>
      </c>
      <c r="E31" s="57">
        <v>438.52791796000014</v>
      </c>
      <c r="F31" s="57">
        <v>433.23655405000034</v>
      </c>
      <c r="G31" s="57">
        <v>-5.2913639099998475</v>
      </c>
      <c r="H31" s="58">
        <v>-1.2066196228999253E-2</v>
      </c>
      <c r="I31" s="58">
        <v>4.1657887792103165E-2</v>
      </c>
    </row>
    <row r="32" spans="1:9" x14ac:dyDescent="0.25">
      <c r="A32" s="49">
        <v>7</v>
      </c>
      <c r="B32" s="56" t="s">
        <v>39</v>
      </c>
      <c r="C32" s="56" t="s">
        <v>31</v>
      </c>
      <c r="D32" s="57">
        <v>419.00084038000011</v>
      </c>
      <c r="E32" s="57">
        <v>418.55348613999996</v>
      </c>
      <c r="F32" s="57">
        <v>416.81021200000004</v>
      </c>
      <c r="G32" s="57">
        <v>-1.7432741399999261</v>
      </c>
      <c r="H32" s="58">
        <v>-4.1649973007674979E-3</v>
      </c>
      <c r="I32" s="58">
        <v>4.0078411850941839E-2</v>
      </c>
    </row>
    <row r="33" spans="1:9" x14ac:dyDescent="0.25">
      <c r="A33" s="49">
        <v>8</v>
      </c>
      <c r="B33" s="56" t="s">
        <v>37</v>
      </c>
      <c r="C33" s="56" t="s">
        <v>31</v>
      </c>
      <c r="D33" s="57">
        <v>397.19248934000007</v>
      </c>
      <c r="E33" s="57">
        <v>399.64337980999994</v>
      </c>
      <c r="F33" s="57">
        <v>398.75939925</v>
      </c>
      <c r="G33" s="57">
        <v>-0.88398055999994274</v>
      </c>
      <c r="H33" s="58">
        <v>-2.2119234413946962E-3</v>
      </c>
      <c r="I33" s="58">
        <v>3.8342734828617026E-2</v>
      </c>
    </row>
    <row r="34" spans="1:9" x14ac:dyDescent="0.25">
      <c r="A34" s="49">
        <v>9</v>
      </c>
      <c r="B34" s="56" t="s">
        <v>38</v>
      </c>
      <c r="C34" s="56" t="s">
        <v>31</v>
      </c>
      <c r="D34" s="57">
        <v>393.52343752000019</v>
      </c>
      <c r="E34" s="57">
        <v>394.93885834999998</v>
      </c>
      <c r="F34" s="57">
        <v>397.85092843999979</v>
      </c>
      <c r="G34" s="57">
        <v>2.9120700899998546</v>
      </c>
      <c r="H34" s="58">
        <v>7.3734706738305808E-3</v>
      </c>
      <c r="I34" s="58">
        <v>3.8255380761395306E-2</v>
      </c>
    </row>
    <row r="35" spans="1:9" x14ac:dyDescent="0.25">
      <c r="A35" s="49">
        <v>10</v>
      </c>
      <c r="B35" s="56" t="s">
        <v>42</v>
      </c>
      <c r="C35" s="56" t="s">
        <v>31</v>
      </c>
      <c r="D35" s="57">
        <v>369.87146383999999</v>
      </c>
      <c r="E35" s="57">
        <v>371.14209829999982</v>
      </c>
      <c r="F35" s="57">
        <v>371.80471977999991</v>
      </c>
      <c r="G35" s="57">
        <v>0.6626214800000787</v>
      </c>
      <c r="H35" s="58">
        <v>1.785357907483919E-3</v>
      </c>
      <c r="I35" s="58">
        <v>3.575090594821332E-2</v>
      </c>
    </row>
    <row r="36" spans="1:9" x14ac:dyDescent="0.25">
      <c r="A36" s="49">
        <v>11</v>
      </c>
      <c r="B36" s="56" t="s">
        <v>43</v>
      </c>
      <c r="C36" s="56" t="s">
        <v>31</v>
      </c>
      <c r="D36" s="57">
        <v>364.18592610000007</v>
      </c>
      <c r="E36" s="57">
        <v>367.40379882000002</v>
      </c>
      <c r="F36" s="57">
        <v>368.5837191</v>
      </c>
      <c r="G36" s="57">
        <v>1.179920280000031</v>
      </c>
      <c r="H36" s="58">
        <v>3.2115081112106367E-3</v>
      </c>
      <c r="I36" s="58">
        <v>3.5441190427555204E-2</v>
      </c>
    </row>
    <row r="37" spans="1:9" x14ac:dyDescent="0.25">
      <c r="A37" s="49">
        <v>12</v>
      </c>
      <c r="B37" s="56" t="s">
        <v>44</v>
      </c>
      <c r="C37" s="56" t="s">
        <v>31</v>
      </c>
      <c r="D37" s="57">
        <v>325.49436189999994</v>
      </c>
      <c r="E37" s="57">
        <v>326.75991352000005</v>
      </c>
      <c r="F37" s="57">
        <v>327.68845868999995</v>
      </c>
      <c r="G37" s="57">
        <v>0.92854516999989745</v>
      </c>
      <c r="H37" s="58">
        <v>2.8416740597009119E-3</v>
      </c>
      <c r="I37" s="58">
        <v>3.1508904120079853E-2</v>
      </c>
    </row>
    <row r="38" spans="1:9" x14ac:dyDescent="0.25">
      <c r="A38" s="49">
        <v>13</v>
      </c>
      <c r="B38" s="56" t="s">
        <v>40</v>
      </c>
      <c r="C38" s="56" t="s">
        <v>31</v>
      </c>
      <c r="D38" s="57">
        <v>322.99099070000017</v>
      </c>
      <c r="E38" s="57">
        <v>322.40634173000007</v>
      </c>
      <c r="F38" s="57">
        <v>322.00228066999995</v>
      </c>
      <c r="G38" s="57">
        <v>-0.4040610600001216</v>
      </c>
      <c r="H38" s="58">
        <v>-1.2532664768067851E-3</v>
      </c>
      <c r="I38" s="58">
        <v>3.0962149319016263E-2</v>
      </c>
    </row>
    <row r="39" spans="1:9" x14ac:dyDescent="0.25">
      <c r="A39" s="49">
        <v>14</v>
      </c>
      <c r="B39" s="56" t="s">
        <v>45</v>
      </c>
      <c r="C39" s="56" t="s">
        <v>31</v>
      </c>
      <c r="D39" s="57">
        <v>280.67371380000009</v>
      </c>
      <c r="E39" s="57">
        <v>280.24479258999986</v>
      </c>
      <c r="F39" s="57">
        <v>276.60528224000001</v>
      </c>
      <c r="G39" s="57">
        <v>-3.6395103499998451</v>
      </c>
      <c r="H39" s="58">
        <v>-1.2986897334875638E-2</v>
      </c>
      <c r="I39" s="58">
        <v>2.6596998112322464E-2</v>
      </c>
    </row>
    <row r="40" spans="1:9" x14ac:dyDescent="0.25">
      <c r="A40" s="49">
        <v>15</v>
      </c>
      <c r="B40" s="56" t="s">
        <v>46</v>
      </c>
      <c r="C40" s="56" t="s">
        <v>31</v>
      </c>
      <c r="D40" s="57">
        <v>254.21139081000004</v>
      </c>
      <c r="E40" s="57">
        <v>255.87030902000001</v>
      </c>
      <c r="F40" s="57">
        <v>257.51201315000003</v>
      </c>
      <c r="G40" s="57">
        <v>1.641704130000025</v>
      </c>
      <c r="H40" s="58">
        <v>6.4161572176461542E-3</v>
      </c>
      <c r="I40" s="58">
        <v>2.4761083635807968E-2</v>
      </c>
    </row>
    <row r="41" spans="1:9" x14ac:dyDescent="0.25">
      <c r="A41" s="49">
        <v>16</v>
      </c>
      <c r="B41" s="56" t="s">
        <v>47</v>
      </c>
      <c r="C41" s="56" t="s">
        <v>31</v>
      </c>
      <c r="D41" s="57">
        <v>237.07263060999998</v>
      </c>
      <c r="E41" s="57">
        <v>237.1204639700002</v>
      </c>
      <c r="F41" s="57">
        <v>239.29480076999994</v>
      </c>
      <c r="G41" s="57">
        <v>2.1743367999997436</v>
      </c>
      <c r="H41" s="58">
        <v>9.1697560117579499E-3</v>
      </c>
      <c r="I41" s="58">
        <v>2.3009406446714242E-2</v>
      </c>
    </row>
    <row r="42" spans="1:9" x14ac:dyDescent="0.25">
      <c r="A42" s="49">
        <v>17</v>
      </c>
      <c r="B42" s="56" t="s">
        <v>50</v>
      </c>
      <c r="C42" s="56" t="s">
        <v>31</v>
      </c>
      <c r="D42" s="57">
        <v>228.43956090000009</v>
      </c>
      <c r="E42" s="57">
        <v>227.07680972999989</v>
      </c>
      <c r="F42" s="57">
        <v>222.96048676999999</v>
      </c>
      <c r="G42" s="57">
        <v>-4.1163229599999189</v>
      </c>
      <c r="H42" s="58">
        <v>-1.8127447557918095E-2</v>
      </c>
      <c r="I42" s="58">
        <v>2.1438779468422733E-2</v>
      </c>
    </row>
    <row r="43" spans="1:9" x14ac:dyDescent="0.25">
      <c r="A43" s="49">
        <v>18</v>
      </c>
      <c r="B43" s="56" t="s">
        <v>48</v>
      </c>
      <c r="C43" s="56" t="s">
        <v>31</v>
      </c>
      <c r="D43" s="57">
        <v>223.98714250999998</v>
      </c>
      <c r="E43" s="57">
        <v>223.49289696000002</v>
      </c>
      <c r="F43" s="57">
        <v>222.63347378000009</v>
      </c>
      <c r="G43" s="57">
        <v>-0.85942317999994755</v>
      </c>
      <c r="H43" s="58">
        <v>-3.8454160811820523E-3</v>
      </c>
      <c r="I43" s="58">
        <v>2.1407335514036549E-2</v>
      </c>
    </row>
    <row r="44" spans="1:9" x14ac:dyDescent="0.25">
      <c r="A44" s="49">
        <v>19</v>
      </c>
      <c r="B44" s="56" t="s">
        <v>51</v>
      </c>
      <c r="C44" s="56" t="s">
        <v>31</v>
      </c>
      <c r="D44" s="57">
        <v>207.11815572999993</v>
      </c>
      <c r="E44" s="57">
        <v>210.04156427999999</v>
      </c>
      <c r="F44" s="57">
        <v>211.27483871999985</v>
      </c>
      <c r="G44" s="57">
        <v>1.2332744399998485</v>
      </c>
      <c r="H44" s="58">
        <v>5.8715732965871842E-3</v>
      </c>
      <c r="I44" s="58">
        <v>2.0315145253594378E-2</v>
      </c>
    </row>
    <row r="45" spans="1:9" x14ac:dyDescent="0.25">
      <c r="A45" s="49">
        <v>20</v>
      </c>
      <c r="B45" s="56" t="s">
        <v>308</v>
      </c>
      <c r="C45" s="56" t="s">
        <v>31</v>
      </c>
      <c r="D45" s="57">
        <v>193.84663548999998</v>
      </c>
      <c r="E45" s="57">
        <v>197.02438183999996</v>
      </c>
      <c r="F45" s="57">
        <v>198.62014558999991</v>
      </c>
      <c r="G45" s="57">
        <v>1.5957637499999404</v>
      </c>
      <c r="H45" s="58">
        <v>8.0993211860237273E-3</v>
      </c>
      <c r="I45" s="58">
        <v>1.9098332448846154E-2</v>
      </c>
    </row>
    <row r="46" spans="1:9" x14ac:dyDescent="0.25">
      <c r="A46" s="49">
        <v>21</v>
      </c>
      <c r="B46" s="56" t="s">
        <v>52</v>
      </c>
      <c r="C46" s="56" t="s">
        <v>31</v>
      </c>
      <c r="D46" s="57">
        <v>180.37935189000009</v>
      </c>
      <c r="E46" s="57">
        <v>183.32034585</v>
      </c>
      <c r="F46" s="57">
        <v>184.37176296999993</v>
      </c>
      <c r="G46" s="57">
        <v>1.0514171199999451</v>
      </c>
      <c r="H46" s="58">
        <v>5.7354087737771153E-3</v>
      </c>
      <c r="I46" s="58">
        <v>1.7728278332095865E-2</v>
      </c>
    </row>
    <row r="47" spans="1:9" x14ac:dyDescent="0.25">
      <c r="A47" s="49">
        <v>22</v>
      </c>
      <c r="B47" s="56" t="s">
        <v>49</v>
      </c>
      <c r="C47" s="56" t="s">
        <v>31</v>
      </c>
      <c r="D47" s="57">
        <v>174.3512780100001</v>
      </c>
      <c r="E47" s="57">
        <v>174.64749764000001</v>
      </c>
      <c r="F47" s="57">
        <v>174.97842005999999</v>
      </c>
      <c r="G47" s="57">
        <v>0.33092241999998689</v>
      </c>
      <c r="H47" s="58">
        <v>1.8948019552053105E-3</v>
      </c>
      <c r="I47" s="58">
        <v>1.6825060860533286E-2</v>
      </c>
    </row>
    <row r="48" spans="1:9" x14ac:dyDescent="0.25">
      <c r="A48" s="49">
        <v>23</v>
      </c>
      <c r="B48" s="56" t="s">
        <v>54</v>
      </c>
      <c r="C48" s="56" t="s">
        <v>31</v>
      </c>
      <c r="D48" s="57">
        <v>140.53427158</v>
      </c>
      <c r="E48" s="57">
        <v>139.48465771999994</v>
      </c>
      <c r="F48" s="57">
        <v>138.09206562999992</v>
      </c>
      <c r="G48" s="57">
        <v>-1.3925920900000035</v>
      </c>
      <c r="H48" s="58">
        <v>-9.9838370238214905E-3</v>
      </c>
      <c r="I48" s="58">
        <v>1.3278251156827287E-2</v>
      </c>
    </row>
    <row r="49" spans="1:9" x14ac:dyDescent="0.25">
      <c r="A49" s="49">
        <v>24</v>
      </c>
      <c r="B49" s="56" t="s">
        <v>53</v>
      </c>
      <c r="C49" s="56" t="s">
        <v>31</v>
      </c>
      <c r="D49" s="57">
        <v>137.18599298000004</v>
      </c>
      <c r="E49" s="57">
        <v>126.96209270999994</v>
      </c>
      <c r="F49" s="57">
        <v>136.44406563000001</v>
      </c>
      <c r="G49" s="57">
        <v>9.4819729200000911</v>
      </c>
      <c r="H49" s="58">
        <v>7.4683495818380297E-2</v>
      </c>
      <c r="I49" s="58">
        <v>1.3119787614359309E-2</v>
      </c>
    </row>
    <row r="50" spans="1:9" x14ac:dyDescent="0.25">
      <c r="A50" s="49">
        <v>25</v>
      </c>
      <c r="B50" s="56" t="s">
        <v>55</v>
      </c>
      <c r="C50" s="56" t="s">
        <v>31</v>
      </c>
      <c r="D50" s="57">
        <v>112.44783888000002</v>
      </c>
      <c r="E50" s="57">
        <v>113.21650944000002</v>
      </c>
      <c r="F50" s="57">
        <v>114.18683859000002</v>
      </c>
      <c r="G50" s="57">
        <v>0.97032914999999109</v>
      </c>
      <c r="H50" s="58">
        <v>8.5705623216923554E-3</v>
      </c>
      <c r="I50" s="58">
        <v>1.0979642564436589E-2</v>
      </c>
    </row>
    <row r="51" spans="1:9" x14ac:dyDescent="0.25">
      <c r="A51" s="49">
        <v>26</v>
      </c>
      <c r="B51" s="56" t="s">
        <v>57</v>
      </c>
      <c r="C51" s="56" t="s">
        <v>31</v>
      </c>
      <c r="D51" s="57">
        <v>106.79688990000002</v>
      </c>
      <c r="E51" s="57">
        <v>107.50767213999995</v>
      </c>
      <c r="F51" s="57">
        <v>107.05260746999996</v>
      </c>
      <c r="G51" s="57">
        <v>-0.45506467000000178</v>
      </c>
      <c r="H51" s="58">
        <v>-4.2328576271970795E-3</v>
      </c>
      <c r="I51" s="58">
        <v>1.029365012750664E-2</v>
      </c>
    </row>
    <row r="52" spans="1:9" x14ac:dyDescent="0.25">
      <c r="A52" s="49">
        <v>27</v>
      </c>
      <c r="B52" s="56" t="s">
        <v>56</v>
      </c>
      <c r="C52" s="56" t="s">
        <v>31</v>
      </c>
      <c r="D52" s="57">
        <v>103.14547053000001</v>
      </c>
      <c r="E52" s="57">
        <v>103.62893622</v>
      </c>
      <c r="F52" s="57">
        <v>104.09682576000002</v>
      </c>
      <c r="G52" s="57">
        <v>0.46788954000002148</v>
      </c>
      <c r="H52" s="58">
        <v>4.5150472162206806E-3</v>
      </c>
      <c r="I52" s="58">
        <v>1.0009436753399438E-2</v>
      </c>
    </row>
    <row r="53" spans="1:9" x14ac:dyDescent="0.25">
      <c r="A53" s="49">
        <v>28</v>
      </c>
      <c r="B53" s="56" t="s">
        <v>59</v>
      </c>
      <c r="C53" s="56" t="s">
        <v>31</v>
      </c>
      <c r="D53" s="57">
        <v>95.020334860000006</v>
      </c>
      <c r="E53" s="57">
        <v>95.144628080000018</v>
      </c>
      <c r="F53" s="57">
        <v>95.69957521000002</v>
      </c>
      <c r="G53" s="57">
        <v>0.55494713000001017</v>
      </c>
      <c r="H53" s="58">
        <v>5.832669076528383E-3</v>
      </c>
      <c r="I53" s="58">
        <v>9.201998604646865E-3</v>
      </c>
    </row>
    <row r="54" spans="1:9" x14ac:dyDescent="0.25">
      <c r="A54" s="49">
        <v>29</v>
      </c>
      <c r="B54" s="56" t="s">
        <v>58</v>
      </c>
      <c r="C54" s="56" t="s">
        <v>31</v>
      </c>
      <c r="D54" s="57">
        <v>89.593366410000002</v>
      </c>
      <c r="E54" s="57">
        <v>90.623757429999998</v>
      </c>
      <c r="F54" s="57">
        <v>91.889454170000008</v>
      </c>
      <c r="G54" s="57">
        <v>1.2656967400000096</v>
      </c>
      <c r="H54" s="58">
        <v>1.3966500351496292E-2</v>
      </c>
      <c r="I54" s="58">
        <v>8.8356361791430971E-3</v>
      </c>
    </row>
    <row r="55" spans="1:9" x14ac:dyDescent="0.25">
      <c r="A55" s="49">
        <v>30</v>
      </c>
      <c r="B55" s="56" t="s">
        <v>61</v>
      </c>
      <c r="C55" s="56" t="s">
        <v>31</v>
      </c>
      <c r="D55" s="57">
        <v>86.589499439999969</v>
      </c>
      <c r="E55" s="57">
        <v>86.98002710999998</v>
      </c>
      <c r="F55" s="57">
        <v>86.925364059999993</v>
      </c>
      <c r="G55" s="57">
        <v>-5.4663049999997021E-2</v>
      </c>
      <c r="H55" s="58">
        <v>-6.2845519616666656E-4</v>
      </c>
      <c r="I55" s="58">
        <v>8.3583137859629415E-3</v>
      </c>
    </row>
    <row r="56" spans="1:9" x14ac:dyDescent="0.25">
      <c r="A56" s="49">
        <v>31</v>
      </c>
      <c r="B56" s="56" t="s">
        <v>60</v>
      </c>
      <c r="C56" s="56" t="s">
        <v>31</v>
      </c>
      <c r="D56" s="57">
        <v>82.668631430000019</v>
      </c>
      <c r="E56" s="57">
        <v>80.701925919999951</v>
      </c>
      <c r="F56" s="57">
        <v>79.766504680000011</v>
      </c>
      <c r="G56" s="57">
        <v>-0.93542123999994997</v>
      </c>
      <c r="H56" s="58">
        <v>-1.159106464109959E-2</v>
      </c>
      <c r="I56" s="58">
        <v>7.6699532171613854E-3</v>
      </c>
    </row>
    <row r="57" spans="1:9" x14ac:dyDescent="0.25">
      <c r="A57" s="49">
        <v>32</v>
      </c>
      <c r="B57" s="56" t="s">
        <v>62</v>
      </c>
      <c r="C57" s="56" t="s">
        <v>31</v>
      </c>
      <c r="D57" s="57">
        <v>77.602884549999985</v>
      </c>
      <c r="E57" s="57">
        <v>78.819282629999989</v>
      </c>
      <c r="F57" s="57">
        <v>78.705350310000014</v>
      </c>
      <c r="G57" s="57">
        <v>-0.11393231999997795</v>
      </c>
      <c r="H57" s="58">
        <v>-1.4454879085211735E-3</v>
      </c>
      <c r="I57" s="58">
        <v>7.5679178527344546E-3</v>
      </c>
    </row>
    <row r="58" spans="1:9" x14ac:dyDescent="0.25">
      <c r="A58" s="49">
        <v>33</v>
      </c>
      <c r="B58" s="56" t="s">
        <v>305</v>
      </c>
      <c r="C58" s="56" t="s">
        <v>63</v>
      </c>
      <c r="D58" s="57">
        <v>60.250544200000014</v>
      </c>
      <c r="E58" s="57">
        <v>60.006836150000005</v>
      </c>
      <c r="F58" s="57">
        <v>59.549155639999995</v>
      </c>
      <c r="G58" s="57">
        <v>-0.45768051000001281</v>
      </c>
      <c r="H58" s="58">
        <v>-7.6271394955058427E-3</v>
      </c>
      <c r="I58" s="58">
        <v>5.7259527631625187E-3</v>
      </c>
    </row>
    <row r="59" spans="1:9" x14ac:dyDescent="0.25">
      <c r="A59" s="49">
        <v>34</v>
      </c>
      <c r="B59" s="56" t="s">
        <v>64</v>
      </c>
      <c r="C59" s="56" t="s">
        <v>63</v>
      </c>
      <c r="D59" s="57">
        <v>56.909037679999997</v>
      </c>
      <c r="E59" s="57">
        <v>56.957307139999998</v>
      </c>
      <c r="F59" s="57">
        <v>56.651291260000022</v>
      </c>
      <c r="G59" s="57">
        <v>-0.30601587999998031</v>
      </c>
      <c r="H59" s="58">
        <v>-5.3727238060570347E-3</v>
      </c>
      <c r="I59" s="58">
        <v>5.4473084335225986E-3</v>
      </c>
    </row>
    <row r="60" spans="1:9" x14ac:dyDescent="0.25">
      <c r="A60" s="49">
        <v>35</v>
      </c>
      <c r="B60" s="56" t="s">
        <v>65</v>
      </c>
      <c r="C60" s="56" t="s">
        <v>63</v>
      </c>
      <c r="D60" s="57">
        <v>53.56765953</v>
      </c>
      <c r="E60" s="57">
        <v>54.140852569999986</v>
      </c>
      <c r="F60" s="57">
        <v>55.46431436000001</v>
      </c>
      <c r="G60" s="57">
        <v>1.3234617900000214</v>
      </c>
      <c r="H60" s="58">
        <v>2.4444790341801258E-2</v>
      </c>
      <c r="I60" s="58">
        <v>5.3331745959002254E-3</v>
      </c>
    </row>
    <row r="61" spans="1:9" x14ac:dyDescent="0.25">
      <c r="A61" s="49">
        <v>36</v>
      </c>
      <c r="B61" s="56" t="s">
        <v>68</v>
      </c>
      <c r="C61" s="56" t="s">
        <v>63</v>
      </c>
      <c r="D61" s="57">
        <v>46.236558619999997</v>
      </c>
      <c r="E61" s="57">
        <v>46.336415899999999</v>
      </c>
      <c r="F61" s="57">
        <v>46.216173279999985</v>
      </c>
      <c r="G61" s="57">
        <v>-0.12024262000001222</v>
      </c>
      <c r="H61" s="58">
        <v>-2.594991815066392E-3</v>
      </c>
      <c r="I61" s="58">
        <v>4.4439190153295303E-3</v>
      </c>
    </row>
    <row r="62" spans="1:9" x14ac:dyDescent="0.25">
      <c r="A62" s="49">
        <v>37</v>
      </c>
      <c r="B62" s="56" t="s">
        <v>69</v>
      </c>
      <c r="C62" s="56" t="s">
        <v>63</v>
      </c>
      <c r="D62" s="57">
        <v>43.95810423999999</v>
      </c>
      <c r="E62" s="57">
        <v>44.369987369999997</v>
      </c>
      <c r="F62" s="57">
        <v>44.531373930000001</v>
      </c>
      <c r="G62" s="57">
        <v>0.16138656000000237</v>
      </c>
      <c r="H62" s="58">
        <v>3.6372910962134087E-3</v>
      </c>
      <c r="I62" s="58">
        <v>4.2819170290742158E-3</v>
      </c>
    </row>
    <row r="63" spans="1:9" x14ac:dyDescent="0.25">
      <c r="A63" s="49">
        <v>38</v>
      </c>
      <c r="B63" s="56" t="s">
        <v>66</v>
      </c>
      <c r="C63" s="56" t="s">
        <v>63</v>
      </c>
      <c r="D63" s="57">
        <v>42.309167169999988</v>
      </c>
      <c r="E63" s="57">
        <v>43.182009719999989</v>
      </c>
      <c r="F63" s="57">
        <v>43.477464310000002</v>
      </c>
      <c r="G63" s="57">
        <v>0.29545459000001101</v>
      </c>
      <c r="H63" s="58">
        <v>6.8420759458809894E-3</v>
      </c>
      <c r="I63" s="58">
        <v>4.1805782840339924E-3</v>
      </c>
    </row>
    <row r="64" spans="1:9" x14ac:dyDescent="0.25">
      <c r="A64" s="49">
        <v>39</v>
      </c>
      <c r="B64" s="56" t="s">
        <v>70</v>
      </c>
      <c r="C64" s="56" t="s">
        <v>63</v>
      </c>
      <c r="D64" s="57">
        <v>37.042792939999998</v>
      </c>
      <c r="E64" s="57">
        <v>38.829842219999996</v>
      </c>
      <c r="F64" s="57">
        <v>40.085004069999989</v>
      </c>
      <c r="G64" s="57">
        <v>1.2551618499999941</v>
      </c>
      <c r="H64" s="58">
        <v>3.2324670362773214E-2</v>
      </c>
      <c r="I64" s="58">
        <v>3.8543760587231948E-3</v>
      </c>
    </row>
    <row r="65" spans="1:9" x14ac:dyDescent="0.25">
      <c r="A65" s="49">
        <v>40</v>
      </c>
      <c r="B65" s="56" t="s">
        <v>71</v>
      </c>
      <c r="C65" s="56" t="s">
        <v>63</v>
      </c>
      <c r="D65" s="57">
        <v>38.506784340000003</v>
      </c>
      <c r="E65" s="57">
        <v>39.079195629999994</v>
      </c>
      <c r="F65" s="57">
        <v>39.443521749999995</v>
      </c>
      <c r="G65" s="57">
        <v>0.36432611999999731</v>
      </c>
      <c r="H65" s="58">
        <v>9.3227640468708742E-3</v>
      </c>
      <c r="I65" s="58">
        <v>3.7926942863580355E-3</v>
      </c>
    </row>
    <row r="66" spans="1:9" x14ac:dyDescent="0.25">
      <c r="A66" s="49">
        <v>41</v>
      </c>
      <c r="B66" s="56" t="s">
        <v>67</v>
      </c>
      <c r="C66" s="56" t="s">
        <v>63</v>
      </c>
      <c r="D66" s="57">
        <v>38.615012910000033</v>
      </c>
      <c r="E66" s="57">
        <v>37.708451739999987</v>
      </c>
      <c r="F66" s="57">
        <v>37.046652100000017</v>
      </c>
      <c r="G66" s="57">
        <v>-0.66179963999997082</v>
      </c>
      <c r="H66" s="58">
        <v>-1.7550432581085098E-2</v>
      </c>
      <c r="I66" s="58">
        <v>3.5622231361317025E-3</v>
      </c>
    </row>
    <row r="67" spans="1:9" x14ac:dyDescent="0.25">
      <c r="A67" s="49">
        <v>42</v>
      </c>
      <c r="B67" s="56" t="s">
        <v>72</v>
      </c>
      <c r="C67" s="56" t="s">
        <v>63</v>
      </c>
      <c r="D67" s="57">
        <v>31.304528940000004</v>
      </c>
      <c r="E67" s="57">
        <v>31.458928839999995</v>
      </c>
      <c r="F67" s="57">
        <v>31.325726470000006</v>
      </c>
      <c r="G67" s="57">
        <v>-0.13320236999998986</v>
      </c>
      <c r="H67" s="58">
        <v>-4.2341673703340842E-3</v>
      </c>
      <c r="I67" s="58">
        <v>3.0121271764680527E-3</v>
      </c>
    </row>
    <row r="68" spans="1:9" x14ac:dyDescent="0.25">
      <c r="A68" s="49">
        <v>43</v>
      </c>
      <c r="B68" s="56" t="s">
        <v>73</v>
      </c>
      <c r="C68" s="56" t="s">
        <v>63</v>
      </c>
      <c r="D68" s="57">
        <v>27.919540210000001</v>
      </c>
      <c r="E68" s="57">
        <v>27.889201660000015</v>
      </c>
      <c r="F68" s="57">
        <v>27.646828850000002</v>
      </c>
      <c r="G68" s="57">
        <v>-0.24237281000001357</v>
      </c>
      <c r="H68" s="58">
        <v>-8.6905610621201782E-3</v>
      </c>
      <c r="I68" s="58">
        <v>2.658382547073488E-3</v>
      </c>
    </row>
    <row r="69" spans="1:9" x14ac:dyDescent="0.25">
      <c r="A69" s="49">
        <v>44</v>
      </c>
      <c r="B69" s="56" t="s">
        <v>74</v>
      </c>
      <c r="C69" s="56" t="s">
        <v>63</v>
      </c>
      <c r="D69" s="57">
        <v>20.37876447</v>
      </c>
      <c r="E69" s="57">
        <v>20.988236069999996</v>
      </c>
      <c r="F69" s="57">
        <v>21.440869400000008</v>
      </c>
      <c r="G69" s="57">
        <v>0.45263333000000938</v>
      </c>
      <c r="H69" s="58">
        <v>2.1566049118677055E-2</v>
      </c>
      <c r="I69" s="58">
        <v>2.0616481302897067E-3</v>
      </c>
    </row>
    <row r="70" spans="1:9" x14ac:dyDescent="0.25">
      <c r="A70" s="49">
        <v>45</v>
      </c>
      <c r="B70" s="56" t="s">
        <v>76</v>
      </c>
      <c r="C70" s="56" t="s">
        <v>75</v>
      </c>
      <c r="D70" s="57">
        <v>13.2547797</v>
      </c>
      <c r="E70" s="57">
        <v>13.394416099999999</v>
      </c>
      <c r="F70" s="57">
        <v>13.494194350000001</v>
      </c>
      <c r="G70" s="57">
        <v>9.9778250000001859E-2</v>
      </c>
      <c r="H70" s="58">
        <v>7.4492422256466906E-3</v>
      </c>
      <c r="I70" s="58">
        <v>1.2975350967551447E-3</v>
      </c>
    </row>
    <row r="71" spans="1:9" x14ac:dyDescent="0.25">
      <c r="A71" s="49">
        <v>46</v>
      </c>
      <c r="B71" s="56" t="s">
        <v>77</v>
      </c>
      <c r="C71" s="56" t="s">
        <v>75</v>
      </c>
      <c r="D71" s="57">
        <v>12.816099609999995</v>
      </c>
      <c r="E71" s="57">
        <v>12.915049789999999</v>
      </c>
      <c r="F71" s="57">
        <v>13.089791440000004</v>
      </c>
      <c r="G71" s="57">
        <v>0.17474165000000597</v>
      </c>
      <c r="H71" s="58">
        <v>1.3530079468629441E-2</v>
      </c>
      <c r="I71" s="58">
        <v>1.2586497097994641E-3</v>
      </c>
    </row>
    <row r="72" spans="1:9" x14ac:dyDescent="0.25">
      <c r="A72" s="78" t="s">
        <v>78</v>
      </c>
      <c r="B72" s="78"/>
      <c r="C72" s="59" t="s">
        <v>79</v>
      </c>
      <c r="D72" s="60">
        <v>10425.774580280002</v>
      </c>
      <c r="E72" s="60">
        <v>10420.158037619995</v>
      </c>
      <c r="F72" s="60">
        <v>10399.868476580001</v>
      </c>
      <c r="G72" s="60">
        <v>-20.289561039995192</v>
      </c>
      <c r="H72" s="61">
        <v>-1.947145232034255E-3</v>
      </c>
    </row>
  </sheetData>
  <sortState xmlns:xlrd2="http://schemas.microsoft.com/office/spreadsheetml/2017/richdata2" ref="B26:I65">
    <sortCondition descending="1" ref="F26:F65"/>
  </sortState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27B5D-0AE8-499D-9306-405C50D58344}">
  <dimension ref="A2:H50"/>
  <sheetViews>
    <sheetView showGridLines="0" workbookViewId="0"/>
  </sheetViews>
  <sheetFormatPr baseColWidth="10" defaultColWidth="16" defaultRowHeight="15" x14ac:dyDescent="0.25"/>
  <cols>
    <col min="1" max="1" width="29.5703125" customWidth="1"/>
  </cols>
  <sheetData>
    <row r="2" spans="1:7" ht="15.75" x14ac:dyDescent="0.25">
      <c r="A2" s="1" t="s">
        <v>116</v>
      </c>
    </row>
    <row r="3" spans="1:7" x14ac:dyDescent="0.25">
      <c r="A3" s="3" t="s">
        <v>117</v>
      </c>
    </row>
    <row r="4" spans="1:7" ht="15" customHeight="1" x14ac:dyDescent="0.25">
      <c r="E4" s="77" t="s">
        <v>314</v>
      </c>
      <c r="F4" s="77"/>
    </row>
    <row r="5" spans="1:7" x14ac:dyDescent="0.25">
      <c r="A5" s="40" t="s">
        <v>78</v>
      </c>
      <c r="B5" s="40" t="s">
        <v>307</v>
      </c>
      <c r="C5" s="40" t="s">
        <v>309</v>
      </c>
      <c r="D5" s="40" t="s">
        <v>315</v>
      </c>
      <c r="E5" s="40" t="s">
        <v>28</v>
      </c>
      <c r="F5" s="40" t="s">
        <v>29</v>
      </c>
      <c r="G5" s="40" t="s">
        <v>84</v>
      </c>
    </row>
    <row r="6" spans="1:7" x14ac:dyDescent="0.25">
      <c r="A6" s="49" t="s">
        <v>118</v>
      </c>
      <c r="B6" s="57">
        <v>10425.774580280002</v>
      </c>
      <c r="C6" s="57">
        <v>10420.158037619995</v>
      </c>
      <c r="D6" s="57">
        <v>10399.868476580001</v>
      </c>
      <c r="E6" s="57">
        <v>-20.289561039995192</v>
      </c>
      <c r="F6" s="65">
        <v>-1.947145232034255E-3</v>
      </c>
      <c r="G6" s="65">
        <v>-1.8888257743253367E-2</v>
      </c>
    </row>
    <row r="7" spans="1:7" x14ac:dyDescent="0.25">
      <c r="A7" s="49" t="s">
        <v>119</v>
      </c>
      <c r="B7" s="57">
        <v>-869.28954931999988</v>
      </c>
      <c r="C7" s="57">
        <v>-870.6870858499999</v>
      </c>
      <c r="D7" s="57">
        <v>-876.12423997000008</v>
      </c>
      <c r="E7" s="57">
        <v>-5.4371541200001241</v>
      </c>
      <c r="F7" s="65">
        <v>6.2446706840634421E-3</v>
      </c>
      <c r="G7" s="65">
        <v>6.5836636297461777E-4</v>
      </c>
    </row>
    <row r="8" spans="1:7" x14ac:dyDescent="0.25">
      <c r="A8" s="49" t="s">
        <v>120</v>
      </c>
      <c r="B8" s="57">
        <v>11295.064129600003</v>
      </c>
      <c r="C8" s="57">
        <v>11290.845123469995</v>
      </c>
      <c r="D8" s="57">
        <v>11275.992716549999</v>
      </c>
      <c r="E8" s="57">
        <v>-14.852406919996261</v>
      </c>
      <c r="F8" s="65">
        <v>-1.3154380170464774E-3</v>
      </c>
      <c r="G8" s="65">
        <v>-1.738093096698928E-2</v>
      </c>
    </row>
    <row r="9" spans="1:7" x14ac:dyDescent="0.25">
      <c r="A9" s="49" t="s">
        <v>121</v>
      </c>
      <c r="B9" s="57">
        <v>10358.81267152</v>
      </c>
      <c r="C9" s="57">
        <v>10298.446547040003</v>
      </c>
      <c r="D9" s="57">
        <v>10266.691990809999</v>
      </c>
      <c r="E9" s="57">
        <v>-31.754556230003356</v>
      </c>
      <c r="F9" s="65">
        <v>-3.0834316695201283E-3</v>
      </c>
      <c r="G9" s="65">
        <v>-1.7606905593165724E-2</v>
      </c>
    </row>
    <row r="10" spans="1:7" x14ac:dyDescent="0.25">
      <c r="A10" s="49" t="s">
        <v>122</v>
      </c>
      <c r="B10" s="57">
        <v>688.59100602000001</v>
      </c>
      <c r="C10" s="57">
        <v>729.28610192999997</v>
      </c>
      <c r="D10" s="57">
        <v>728.00775311999996</v>
      </c>
      <c r="E10" s="57">
        <v>-1.2783488099999427</v>
      </c>
      <c r="F10" s="65">
        <v>-1.752876966415362E-3</v>
      </c>
      <c r="G10" s="65">
        <v>-3.1456346938861339E-2</v>
      </c>
    </row>
    <row r="11" spans="1:7" x14ac:dyDescent="0.25">
      <c r="A11" s="49" t="s">
        <v>123</v>
      </c>
      <c r="B11" s="57">
        <v>247.66045206000004</v>
      </c>
      <c r="C11" s="57">
        <v>263.11247450000002</v>
      </c>
      <c r="D11" s="57">
        <v>274.51579798</v>
      </c>
      <c r="E11" s="57">
        <v>11.403323480000019</v>
      </c>
      <c r="F11" s="65">
        <v>4.3340109592561411E-2</v>
      </c>
      <c r="G11" s="65">
        <v>3.0477662130002633E-2</v>
      </c>
    </row>
    <row r="12" spans="1:7" x14ac:dyDescent="0.25">
      <c r="A12" s="49" t="s">
        <v>124</v>
      </c>
      <c r="B12" s="57">
        <v>936.25145807999979</v>
      </c>
      <c r="C12" s="57">
        <v>992.39857642999993</v>
      </c>
      <c r="D12" s="57">
        <v>1002.5235511000001</v>
      </c>
      <c r="E12" s="57">
        <v>10.124974670000077</v>
      </c>
      <c r="F12" s="65">
        <v>1.0202528409928906E-2</v>
      </c>
      <c r="G12" s="65">
        <v>-1.5035917920880444E-2</v>
      </c>
    </row>
    <row r="13" spans="1:7" x14ac:dyDescent="0.25">
      <c r="A13" s="63" t="s">
        <v>125</v>
      </c>
      <c r="B13" s="66">
        <v>8.2890318048433761E-2</v>
      </c>
      <c r="C13" s="66">
        <v>8.789409168026989E-2</v>
      </c>
      <c r="D13" s="66">
        <v>8.8907786329852467E-2</v>
      </c>
      <c r="E13" s="66">
        <v>1.0136946495825777E-3</v>
      </c>
    </row>
    <row r="16" spans="1:7" ht="15.75" x14ac:dyDescent="0.25">
      <c r="A16" s="1" t="s">
        <v>126</v>
      </c>
    </row>
    <row r="17" spans="1:8" x14ac:dyDescent="0.25">
      <c r="A17" s="3" t="s">
        <v>127</v>
      </c>
    </row>
    <row r="18" spans="1:8" ht="15" customHeight="1" x14ac:dyDescent="0.25">
      <c r="E18" s="77" t="s">
        <v>314</v>
      </c>
      <c r="F18" s="77"/>
    </row>
    <row r="19" spans="1:8" x14ac:dyDescent="0.25">
      <c r="A19" s="40" t="s">
        <v>78</v>
      </c>
      <c r="B19" s="40" t="s">
        <v>307</v>
      </c>
      <c r="C19" s="40" t="s">
        <v>309</v>
      </c>
      <c r="D19" s="40" t="s">
        <v>315</v>
      </c>
      <c r="E19" s="40" t="s">
        <v>28</v>
      </c>
      <c r="F19" s="40" t="s">
        <v>29</v>
      </c>
      <c r="G19" s="40" t="s">
        <v>84</v>
      </c>
      <c r="H19" s="40" t="s">
        <v>30</v>
      </c>
    </row>
    <row r="20" spans="1:8" x14ac:dyDescent="0.25">
      <c r="A20" s="49" t="s">
        <v>128</v>
      </c>
      <c r="B20" s="57">
        <v>251.85574539000004</v>
      </c>
      <c r="C20" s="57">
        <v>248.93775534000002</v>
      </c>
      <c r="D20" s="57">
        <v>249.14203688000003</v>
      </c>
      <c r="E20" s="57">
        <v>0.20428153999999166</v>
      </c>
      <c r="F20" s="65">
        <v>8.2061292679763752E-4</v>
      </c>
      <c r="G20" s="65">
        <v>-9.5715831322799906E-3</v>
      </c>
      <c r="H20" s="65">
        <v>2.2094909347921916E-2</v>
      </c>
    </row>
    <row r="21" spans="1:8" x14ac:dyDescent="0.25">
      <c r="A21" s="49" t="s">
        <v>129</v>
      </c>
      <c r="B21" s="57">
        <v>0</v>
      </c>
      <c r="C21" s="57">
        <v>0</v>
      </c>
      <c r="D21" s="57">
        <v>0</v>
      </c>
      <c r="E21" s="57">
        <v>0</v>
      </c>
      <c r="F21" s="65" t="s">
        <v>78</v>
      </c>
      <c r="G21" s="65" t="s">
        <v>78</v>
      </c>
      <c r="H21" s="65">
        <v>0</v>
      </c>
    </row>
    <row r="22" spans="1:8" x14ac:dyDescent="0.25">
      <c r="A22" s="49" t="s">
        <v>130</v>
      </c>
      <c r="B22" s="57">
        <v>5748.6361289600009</v>
      </c>
      <c r="C22" s="57">
        <v>5758.804011090001</v>
      </c>
      <c r="D22" s="57">
        <v>5760.4060642100003</v>
      </c>
      <c r="E22" s="57">
        <v>1.6020531199989319</v>
      </c>
      <c r="F22" s="65">
        <v>2.7819198516111724E-4</v>
      </c>
      <c r="G22" s="65">
        <v>-1.8038480846014508E-2</v>
      </c>
      <c r="H22" s="65">
        <v>0.51085578086223282</v>
      </c>
    </row>
    <row r="23" spans="1:8" x14ac:dyDescent="0.25">
      <c r="A23" s="49" t="s">
        <v>131</v>
      </c>
      <c r="B23" s="57">
        <v>0</v>
      </c>
      <c r="C23" s="57">
        <v>0</v>
      </c>
      <c r="D23" s="57">
        <v>0</v>
      </c>
      <c r="E23" s="57">
        <v>0</v>
      </c>
      <c r="F23" s="65" t="s">
        <v>78</v>
      </c>
      <c r="G23" s="65" t="s">
        <v>78</v>
      </c>
      <c r="H23" s="65">
        <v>0</v>
      </c>
    </row>
    <row r="24" spans="1:8" x14ac:dyDescent="0.25">
      <c r="A24" s="49" t="s">
        <v>132</v>
      </c>
      <c r="B24" s="57">
        <v>750.65836730000001</v>
      </c>
      <c r="C24" s="57">
        <v>750.98972392000007</v>
      </c>
      <c r="D24" s="57">
        <v>754.37776055000006</v>
      </c>
      <c r="E24" s="57">
        <v>3.3880366299999953</v>
      </c>
      <c r="F24" s="65">
        <v>4.5114287480728689E-3</v>
      </c>
      <c r="G24" s="65">
        <v>-3.2716086728528056E-2</v>
      </c>
      <c r="H24" s="65">
        <v>6.6901228079261243E-2</v>
      </c>
    </row>
    <row r="25" spans="1:8" x14ac:dyDescent="0.25">
      <c r="A25" s="49" t="s">
        <v>133</v>
      </c>
      <c r="B25" s="57">
        <v>4536.4311357400011</v>
      </c>
      <c r="C25" s="57">
        <v>4525.6720156500005</v>
      </c>
      <c r="D25" s="57">
        <v>4500.3097001999995</v>
      </c>
      <c r="E25" s="57">
        <v>-25.362315450000764</v>
      </c>
      <c r="F25" s="65">
        <v>-5.6040993165869298E-3</v>
      </c>
      <c r="G25" s="65">
        <v>-1.4130832463963901E-2</v>
      </c>
      <c r="H25" s="65">
        <v>0.39910541034624875</v>
      </c>
    </row>
    <row r="26" spans="1:8" x14ac:dyDescent="0.25">
      <c r="A26" s="49" t="s">
        <v>134</v>
      </c>
      <c r="B26" s="57">
        <v>0</v>
      </c>
      <c r="C26" s="57">
        <v>0</v>
      </c>
      <c r="D26" s="57">
        <v>0</v>
      </c>
      <c r="E26" s="57">
        <v>0</v>
      </c>
      <c r="F26" s="65" t="s">
        <v>78</v>
      </c>
      <c r="G26" s="65" t="s">
        <v>78</v>
      </c>
      <c r="H26" s="65">
        <v>0</v>
      </c>
    </row>
    <row r="27" spans="1:8" ht="22.5" x14ac:dyDescent="0.25">
      <c r="A27" s="49" t="s">
        <v>135</v>
      </c>
      <c r="B27" s="57">
        <v>7.1989874800000004</v>
      </c>
      <c r="C27" s="57">
        <v>6.1600086999999997</v>
      </c>
      <c r="D27" s="57">
        <v>4.7049523599999992</v>
      </c>
      <c r="E27" s="57">
        <v>-1.4550563399999998</v>
      </c>
      <c r="F27" s="65">
        <v>-0.23621011119675855</v>
      </c>
      <c r="G27" s="65">
        <v>-0.23621011119675855</v>
      </c>
      <c r="H27" s="65">
        <v>4.1725393748210277E-4</v>
      </c>
    </row>
    <row r="28" spans="1:8" x14ac:dyDescent="0.25">
      <c r="A28" s="49" t="s">
        <v>136</v>
      </c>
      <c r="B28" s="57">
        <v>0</v>
      </c>
      <c r="C28" s="57">
        <v>0</v>
      </c>
      <c r="D28" s="57">
        <v>0</v>
      </c>
      <c r="E28" s="57">
        <v>0</v>
      </c>
      <c r="F28" s="65" t="s">
        <v>78</v>
      </c>
      <c r="G28" s="65" t="s">
        <v>78</v>
      </c>
      <c r="H28" s="65">
        <v>0</v>
      </c>
    </row>
    <row r="29" spans="1:8" x14ac:dyDescent="0.25">
      <c r="A29" s="49" t="s">
        <v>137</v>
      </c>
      <c r="B29" s="57">
        <v>0.28376472999999997</v>
      </c>
      <c r="C29" s="57">
        <v>0.28160877000000001</v>
      </c>
      <c r="D29" s="57">
        <v>0.27502771000000004</v>
      </c>
      <c r="E29" s="57">
        <v>-6.581059999999998E-3</v>
      </c>
      <c r="F29" s="65">
        <v>-2.3369513669620437E-2</v>
      </c>
      <c r="G29" s="65">
        <v>-2.3369513669620232E-2</v>
      </c>
      <c r="H29" s="65">
        <v>2.4390554065925954E-5</v>
      </c>
    </row>
    <row r="30" spans="1:8" x14ac:dyDescent="0.25">
      <c r="A30" s="63" t="s">
        <v>120</v>
      </c>
      <c r="B30" s="60">
        <v>11295.064129600003</v>
      </c>
      <c r="C30" s="60">
        <v>11290.845123469995</v>
      </c>
      <c r="D30" s="60">
        <v>11275.992716549999</v>
      </c>
      <c r="E30" s="60">
        <v>-14.852406919996261</v>
      </c>
      <c r="F30" s="66">
        <v>-1.3154380170464774E-3</v>
      </c>
      <c r="G30" s="66">
        <v>-1.738093096698928E-2</v>
      </c>
    </row>
    <row r="31" spans="1:8" x14ac:dyDescent="0.25">
      <c r="B31" s="36"/>
      <c r="C31" s="36"/>
      <c r="D31" s="36"/>
      <c r="E31" s="36"/>
    </row>
    <row r="33" spans="1:7" ht="15.75" x14ac:dyDescent="0.25">
      <c r="A33" s="1" t="s">
        <v>138</v>
      </c>
    </row>
    <row r="34" spans="1:7" x14ac:dyDescent="0.25">
      <c r="A34" s="3" t="s">
        <v>127</v>
      </c>
    </row>
    <row r="36" spans="1:7" ht="22.5" x14ac:dyDescent="0.25">
      <c r="A36" s="40" t="s">
        <v>78</v>
      </c>
      <c r="B36" s="40" t="s">
        <v>120</v>
      </c>
      <c r="C36" s="40" t="s">
        <v>139</v>
      </c>
      <c r="D36" s="40" t="s">
        <v>123</v>
      </c>
      <c r="E36" s="40" t="s">
        <v>140</v>
      </c>
      <c r="F36" s="40" t="s">
        <v>14</v>
      </c>
      <c r="G36" s="40" t="s">
        <v>141</v>
      </c>
    </row>
    <row r="37" spans="1:7" x14ac:dyDescent="0.25">
      <c r="A37" s="49" t="s">
        <v>128</v>
      </c>
      <c r="B37" s="57">
        <v>249.14203688000003</v>
      </c>
      <c r="C37" s="57">
        <v>14.00890712</v>
      </c>
      <c r="D37" s="57">
        <v>14.962592399999998</v>
      </c>
      <c r="E37" s="57">
        <v>28.971499519999995</v>
      </c>
      <c r="F37" s="65">
        <v>0.11628507129029454</v>
      </c>
      <c r="G37" s="65">
        <v>0.88371492870970547</v>
      </c>
    </row>
    <row r="38" spans="1:7" x14ac:dyDescent="0.25">
      <c r="A38" s="49" t="s">
        <v>129</v>
      </c>
      <c r="B38" s="57">
        <v>0</v>
      </c>
      <c r="C38" s="57">
        <v>0</v>
      </c>
      <c r="D38" s="57">
        <v>0</v>
      </c>
      <c r="E38" s="57">
        <v>0</v>
      </c>
      <c r="F38" s="65" t="s">
        <v>78</v>
      </c>
      <c r="G38" s="65">
        <v>1</v>
      </c>
    </row>
    <row r="39" spans="1:7" x14ac:dyDescent="0.25">
      <c r="A39" s="49" t="s">
        <v>130</v>
      </c>
      <c r="B39" s="57">
        <v>5760.4060642100003</v>
      </c>
      <c r="C39" s="57">
        <v>296.78131328000001</v>
      </c>
      <c r="D39" s="57">
        <v>100.97637857000001</v>
      </c>
      <c r="E39" s="57">
        <v>397.75769185000001</v>
      </c>
      <c r="F39" s="65">
        <v>6.905028697912631E-2</v>
      </c>
      <c r="G39" s="65">
        <v>0.9309497130208737</v>
      </c>
    </row>
    <row r="40" spans="1:7" x14ac:dyDescent="0.25">
      <c r="A40" s="49" t="s">
        <v>131</v>
      </c>
      <c r="B40" s="57">
        <v>0</v>
      </c>
      <c r="C40" s="57">
        <v>0</v>
      </c>
      <c r="D40" s="57">
        <v>0</v>
      </c>
      <c r="E40" s="57">
        <v>0</v>
      </c>
      <c r="F40" s="65" t="s">
        <v>78</v>
      </c>
      <c r="G40" s="65">
        <v>1</v>
      </c>
    </row>
    <row r="41" spans="1:7" x14ac:dyDescent="0.25">
      <c r="A41" s="49" t="s">
        <v>132</v>
      </c>
      <c r="B41" s="57">
        <v>754.37776055000006</v>
      </c>
      <c r="C41" s="57">
        <v>23.099529159999999</v>
      </c>
      <c r="D41" s="57">
        <v>5.0860637799999999</v>
      </c>
      <c r="E41" s="57">
        <v>28.185592940000003</v>
      </c>
      <c r="F41" s="65">
        <v>3.7362703958094566E-2</v>
      </c>
      <c r="G41" s="65">
        <v>0.9626372960419054</v>
      </c>
    </row>
    <row r="42" spans="1:7" x14ac:dyDescent="0.25">
      <c r="A42" s="49" t="s">
        <v>133</v>
      </c>
      <c r="B42" s="57">
        <v>4500.3097001999995</v>
      </c>
      <c r="C42" s="57">
        <v>394.05766609999989</v>
      </c>
      <c r="D42" s="57">
        <v>153.48901930000002</v>
      </c>
      <c r="E42" s="57">
        <v>547.54668539999989</v>
      </c>
      <c r="F42" s="65">
        <v>0.12166866768650747</v>
      </c>
      <c r="G42" s="65">
        <v>0.87833133231349247</v>
      </c>
    </row>
    <row r="43" spans="1:7" x14ac:dyDescent="0.25">
      <c r="A43" s="49" t="s">
        <v>134</v>
      </c>
      <c r="B43" s="57">
        <v>0</v>
      </c>
      <c r="C43" s="57">
        <v>0</v>
      </c>
      <c r="D43" s="57">
        <v>0</v>
      </c>
      <c r="E43" s="57">
        <v>0</v>
      </c>
      <c r="F43" s="65" t="s">
        <v>78</v>
      </c>
      <c r="G43" s="65">
        <v>1</v>
      </c>
    </row>
    <row r="44" spans="1:7" ht="22.5" x14ac:dyDescent="0.25">
      <c r="A44" s="49" t="s">
        <v>135</v>
      </c>
      <c r="B44" s="57">
        <v>4.7049523599999992</v>
      </c>
      <c r="C44" s="57">
        <v>6.0337460000000002E-2</v>
      </c>
      <c r="D44" s="57">
        <v>1.7439299999999999E-3</v>
      </c>
      <c r="E44" s="57">
        <v>6.208139E-2</v>
      </c>
      <c r="F44" s="65">
        <v>1.319490299791261E-2</v>
      </c>
      <c r="G44" s="65">
        <v>0.98680509700208741</v>
      </c>
    </row>
    <row r="45" spans="1:7" x14ac:dyDescent="0.25">
      <c r="A45" s="49" t="s">
        <v>136</v>
      </c>
      <c r="B45" s="57">
        <v>0</v>
      </c>
      <c r="C45" s="57">
        <v>0</v>
      </c>
      <c r="D45" s="57">
        <v>0</v>
      </c>
      <c r="E45" s="57">
        <v>0</v>
      </c>
      <c r="F45" s="65" t="s">
        <v>78</v>
      </c>
      <c r="G45" s="65">
        <v>1</v>
      </c>
    </row>
    <row r="46" spans="1:7" x14ac:dyDescent="0.25">
      <c r="A46" s="49" t="s">
        <v>137</v>
      </c>
      <c r="B46" s="57">
        <v>0.27502771000000004</v>
      </c>
      <c r="C46" s="57">
        <v>0</v>
      </c>
      <c r="D46" s="57">
        <v>0</v>
      </c>
      <c r="E46" s="57">
        <v>0</v>
      </c>
      <c r="F46" s="65">
        <v>0</v>
      </c>
      <c r="G46" s="65">
        <v>1</v>
      </c>
    </row>
    <row r="47" spans="1:7" x14ac:dyDescent="0.25">
      <c r="A47" s="63" t="s">
        <v>142</v>
      </c>
      <c r="B47" s="60">
        <v>11275.992716549999</v>
      </c>
      <c r="C47" s="60">
        <v>728.00775311999996</v>
      </c>
      <c r="D47" s="60">
        <v>274.51579798</v>
      </c>
      <c r="E47" s="60">
        <v>1002.5235511000001</v>
      </c>
      <c r="F47" s="66">
        <v>8.8907786329852467E-2</v>
      </c>
      <c r="G47" s="66">
        <v>0.91109221367014759</v>
      </c>
    </row>
    <row r="50" spans="1:1" ht="15.75" x14ac:dyDescent="0.25">
      <c r="A50" s="1" t="s">
        <v>126</v>
      </c>
    </row>
  </sheetData>
  <mergeCells count="2">
    <mergeCell ref="E4:F4"/>
    <mergeCell ref="E18:F18"/>
  </mergeCells>
  <pageMargins left="0.7" right="0.7" top="0.75" bottom="0.75" header="0.3" footer="0.3"/>
  <pageSetup orientation="portrait" horizontalDpi="4294967295" verticalDpi="429496729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EEB01-1F64-4E07-B619-8EBB2848D595}">
  <dimension ref="A2:G76"/>
  <sheetViews>
    <sheetView showGridLines="0" workbookViewId="0"/>
  </sheetViews>
  <sheetFormatPr baseColWidth="10" defaultColWidth="16" defaultRowHeight="15" x14ac:dyDescent="0.25"/>
  <cols>
    <col min="1" max="1" width="5.85546875" customWidth="1"/>
    <col min="2" max="5" width="16.5703125" customWidth="1"/>
    <col min="6" max="6" width="23" customWidth="1"/>
    <col min="7" max="7" width="22.140625" bestFit="1" customWidth="1"/>
  </cols>
  <sheetData>
    <row r="2" spans="1:3" ht="15.75" x14ac:dyDescent="0.25">
      <c r="A2" s="1" t="s">
        <v>143</v>
      </c>
      <c r="B2" s="1"/>
      <c r="C2" s="1"/>
    </row>
    <row r="24" spans="1:7" ht="15.75" x14ac:dyDescent="0.25">
      <c r="A24" s="1" t="s">
        <v>144</v>
      </c>
      <c r="B24" s="1"/>
      <c r="C24" s="1"/>
    </row>
    <row r="26" spans="1:7" ht="16.5" customHeight="1" x14ac:dyDescent="0.25">
      <c r="D26" s="83" t="s">
        <v>145</v>
      </c>
      <c r="E26" s="83"/>
      <c r="F26" s="83"/>
    </row>
    <row r="27" spans="1:7" ht="16.5" customHeight="1" x14ac:dyDescent="0.25">
      <c r="D27" s="84" t="s">
        <v>146</v>
      </c>
      <c r="E27" s="84"/>
      <c r="F27" s="84"/>
    </row>
    <row r="28" spans="1:7" ht="16.5" customHeight="1" x14ac:dyDescent="0.25">
      <c r="D28" s="85" t="s">
        <v>147</v>
      </c>
      <c r="E28" s="85"/>
      <c r="F28" s="85"/>
      <c r="G28" s="40" t="s">
        <v>314</v>
      </c>
    </row>
    <row r="29" spans="1:7" x14ac:dyDescent="0.25">
      <c r="A29" s="40" t="s">
        <v>25</v>
      </c>
      <c r="B29" s="40" t="s">
        <v>27</v>
      </c>
      <c r="C29" s="40" t="s">
        <v>26</v>
      </c>
      <c r="D29" s="40" t="s">
        <v>307</v>
      </c>
      <c r="E29" s="40" t="s">
        <v>309</v>
      </c>
      <c r="F29" s="40" t="s">
        <v>315</v>
      </c>
      <c r="G29" s="40" t="s">
        <v>28</v>
      </c>
    </row>
    <row r="30" spans="1:7" x14ac:dyDescent="0.25">
      <c r="A30" s="49">
        <v>1</v>
      </c>
      <c r="B30" s="49" t="s">
        <v>308</v>
      </c>
      <c r="C30" s="49" t="s">
        <v>31</v>
      </c>
      <c r="D30" s="67">
        <v>1.1373407514242373E-2</v>
      </c>
      <c r="E30" s="67">
        <v>1.4332835906293142E-2</v>
      </c>
      <c r="F30" s="67">
        <v>1.2059048092765572E-2</v>
      </c>
      <c r="G30" s="58">
        <v>-2.2737878135275693E-3</v>
      </c>
    </row>
    <row r="31" spans="1:7" x14ac:dyDescent="0.25">
      <c r="A31" s="49">
        <v>2</v>
      </c>
      <c r="B31" s="49" t="s">
        <v>72</v>
      </c>
      <c r="C31" s="49" t="s">
        <v>63</v>
      </c>
      <c r="D31" s="67">
        <v>1.4768518598055815E-2</v>
      </c>
      <c r="E31" s="67">
        <v>1.5540199852958214E-2</v>
      </c>
      <c r="F31" s="67">
        <v>1.3781576123698847E-2</v>
      </c>
      <c r="G31" s="58">
        <v>-1.7586237292593673E-3</v>
      </c>
    </row>
    <row r="32" spans="1:7" x14ac:dyDescent="0.25">
      <c r="A32" s="49">
        <v>3</v>
      </c>
      <c r="B32" s="49" t="s">
        <v>65</v>
      </c>
      <c r="C32" s="49" t="s">
        <v>63</v>
      </c>
      <c r="D32" s="67">
        <v>2.7161476860029891E-2</v>
      </c>
      <c r="E32" s="67">
        <v>2.7896876276307339E-2</v>
      </c>
      <c r="F32" s="67">
        <v>2.7919132629882167E-2</v>
      </c>
      <c r="G32" s="54">
        <v>2.2256353574827414E-5</v>
      </c>
    </row>
    <row r="33" spans="1:7" x14ac:dyDescent="0.25">
      <c r="A33" s="49">
        <v>4</v>
      </c>
      <c r="B33" s="49" t="s">
        <v>70</v>
      </c>
      <c r="C33" s="49" t="s">
        <v>63</v>
      </c>
      <c r="D33" s="67">
        <v>3.3992552230304653E-2</v>
      </c>
      <c r="E33" s="67">
        <v>3.4800067051959663E-2</v>
      </c>
      <c r="F33" s="67">
        <v>3.2450598017334881E-2</v>
      </c>
      <c r="G33" s="58">
        <v>-2.3494690346247821E-3</v>
      </c>
    </row>
    <row r="34" spans="1:7" x14ac:dyDescent="0.25">
      <c r="A34" s="49">
        <v>5</v>
      </c>
      <c r="B34" s="49" t="s">
        <v>43</v>
      </c>
      <c r="C34" s="49" t="s">
        <v>31</v>
      </c>
      <c r="D34" s="67">
        <v>3.8580250171828305E-2</v>
      </c>
      <c r="E34" s="67">
        <v>4.1806393635894994E-2</v>
      </c>
      <c r="F34" s="67">
        <v>3.7723247038825646E-2</v>
      </c>
      <c r="G34" s="58">
        <v>-4.0831465970693481E-3</v>
      </c>
    </row>
    <row r="35" spans="1:7" x14ac:dyDescent="0.25">
      <c r="A35" s="49">
        <v>6</v>
      </c>
      <c r="B35" s="49" t="s">
        <v>51</v>
      </c>
      <c r="C35" s="49" t="s">
        <v>31</v>
      </c>
      <c r="D35" s="67">
        <v>3.5844042835564673E-2</v>
      </c>
      <c r="E35" s="67">
        <v>3.8249216911143274E-2</v>
      </c>
      <c r="F35" s="67">
        <v>3.8040066225524555E-2</v>
      </c>
      <c r="G35" s="58">
        <v>-2.0915068561871974E-4</v>
      </c>
    </row>
    <row r="36" spans="1:7" x14ac:dyDescent="0.25">
      <c r="A36" s="49">
        <v>7</v>
      </c>
      <c r="B36" s="49" t="s">
        <v>68</v>
      </c>
      <c r="C36" s="49" t="s">
        <v>63</v>
      </c>
      <c r="D36" s="67">
        <v>3.7027804057921658E-2</v>
      </c>
      <c r="E36" s="67">
        <v>3.9735784106613749E-2</v>
      </c>
      <c r="F36" s="67">
        <v>3.9318653174889792E-2</v>
      </c>
      <c r="G36" s="58">
        <v>-4.171309317239566E-4</v>
      </c>
    </row>
    <row r="37" spans="1:7" x14ac:dyDescent="0.25">
      <c r="A37" s="49">
        <v>8</v>
      </c>
      <c r="B37" s="49" t="s">
        <v>37</v>
      </c>
      <c r="C37" s="49" t="s">
        <v>31</v>
      </c>
      <c r="D37" s="67">
        <v>4.543262665637355E-2</v>
      </c>
      <c r="E37" s="67">
        <v>4.8919234024537718E-2</v>
      </c>
      <c r="F37" s="67">
        <v>4.6360652877027425E-2</v>
      </c>
      <c r="G37" s="58">
        <v>-2.5585811475102929E-3</v>
      </c>
    </row>
    <row r="38" spans="1:7" x14ac:dyDescent="0.25">
      <c r="A38" s="49">
        <v>9</v>
      </c>
      <c r="B38" s="49" t="s">
        <v>62</v>
      </c>
      <c r="C38" s="49" t="s">
        <v>31</v>
      </c>
      <c r="D38" s="68">
        <v>5.1719726784165587E-2</v>
      </c>
      <c r="E38" s="68">
        <v>5.0855316445459146E-2</v>
      </c>
      <c r="F38" s="67">
        <v>4.8016753717852544E-2</v>
      </c>
      <c r="G38" s="58">
        <v>-2.8385627276066028E-3</v>
      </c>
    </row>
    <row r="39" spans="1:7" x14ac:dyDescent="0.25">
      <c r="A39" s="49">
        <v>10</v>
      </c>
      <c r="B39" s="49" t="s">
        <v>42</v>
      </c>
      <c r="C39" s="49" t="s">
        <v>31</v>
      </c>
      <c r="D39" s="67">
        <v>4.7568454046969591E-2</v>
      </c>
      <c r="E39" s="68">
        <v>5.6355724496752649E-2</v>
      </c>
      <c r="F39" s="68">
        <v>5.1427919363625278E-2</v>
      </c>
      <c r="G39" s="58">
        <v>-4.9278051331273706E-3</v>
      </c>
    </row>
    <row r="40" spans="1:7" x14ac:dyDescent="0.25">
      <c r="A40" s="49">
        <v>11</v>
      </c>
      <c r="B40" s="49" t="s">
        <v>69</v>
      </c>
      <c r="C40" s="49" t="s">
        <v>63</v>
      </c>
      <c r="D40" s="67">
        <v>4.7569549105840839E-2</v>
      </c>
      <c r="E40" s="68">
        <v>5.1534167375730813E-2</v>
      </c>
      <c r="F40" s="68">
        <v>5.217786228906432E-2</v>
      </c>
      <c r="G40" s="54">
        <v>6.4369491333350626E-4</v>
      </c>
    </row>
    <row r="41" spans="1:7" x14ac:dyDescent="0.25">
      <c r="A41" s="49">
        <v>12</v>
      </c>
      <c r="B41" s="49" t="s">
        <v>66</v>
      </c>
      <c r="C41" s="49" t="s">
        <v>63</v>
      </c>
      <c r="D41" s="67">
        <v>4.9744460615156437E-2</v>
      </c>
      <c r="E41" s="68">
        <v>5.8599486508308402E-2</v>
      </c>
      <c r="F41" s="68">
        <v>5.556231403316645E-2</v>
      </c>
      <c r="G41" s="58">
        <v>-3.0371724751419513E-3</v>
      </c>
    </row>
    <row r="42" spans="1:7" x14ac:dyDescent="0.25">
      <c r="A42" s="49">
        <v>13</v>
      </c>
      <c r="B42" s="49" t="s">
        <v>41</v>
      </c>
      <c r="C42" s="49" t="s">
        <v>31</v>
      </c>
      <c r="D42" s="68">
        <v>5.5318964538704204E-2</v>
      </c>
      <c r="E42" s="68">
        <v>5.496900875751129E-2</v>
      </c>
      <c r="F42" s="68">
        <v>5.8423601548586092E-2</v>
      </c>
      <c r="G42" s="54">
        <v>3.4545927910748023E-3</v>
      </c>
    </row>
    <row r="43" spans="1:7" x14ac:dyDescent="0.25">
      <c r="A43" s="49">
        <v>14</v>
      </c>
      <c r="B43" s="49" t="s">
        <v>56</v>
      </c>
      <c r="C43" s="49" t="s">
        <v>31</v>
      </c>
      <c r="D43" s="68">
        <v>6.2364686120069603E-2</v>
      </c>
      <c r="E43" s="68">
        <v>5.8467787852892056E-2</v>
      </c>
      <c r="F43" s="68">
        <v>6.0073357315744855E-2</v>
      </c>
      <c r="G43" s="54">
        <v>1.6055694628527989E-3</v>
      </c>
    </row>
    <row r="44" spans="1:7" x14ac:dyDescent="0.25">
      <c r="A44" s="49">
        <v>15</v>
      </c>
      <c r="B44" s="49" t="s">
        <v>305</v>
      </c>
      <c r="C44" s="49" t="s">
        <v>63</v>
      </c>
      <c r="D44" s="68">
        <v>5.7140011624466955E-2</v>
      </c>
      <c r="E44" s="68">
        <v>5.8047522012901198E-2</v>
      </c>
      <c r="F44" s="68">
        <v>6.3578021404716509E-2</v>
      </c>
      <c r="G44" s="54">
        <v>5.5304993918153106E-3</v>
      </c>
    </row>
    <row r="45" spans="1:7" x14ac:dyDescent="0.25">
      <c r="A45" s="49">
        <v>16</v>
      </c>
      <c r="B45" s="49" t="s">
        <v>38</v>
      </c>
      <c r="C45" s="49" t="s">
        <v>31</v>
      </c>
      <c r="D45" s="68">
        <v>6.6485431757660141E-2</v>
      </c>
      <c r="E45" s="68">
        <v>6.4792348655368801E-2</v>
      </c>
      <c r="F45" s="68">
        <v>6.6980042735816564E-2</v>
      </c>
      <c r="G45" s="54">
        <v>2.1876940804477635E-3</v>
      </c>
    </row>
    <row r="46" spans="1:7" x14ac:dyDescent="0.25">
      <c r="A46" s="49">
        <v>17</v>
      </c>
      <c r="B46" s="49" t="s">
        <v>57</v>
      </c>
      <c r="C46" s="49" t="s">
        <v>31</v>
      </c>
      <c r="D46" s="68">
        <v>7.1895825912753258E-2</v>
      </c>
      <c r="E46" s="68">
        <v>7.2298261237873973E-2</v>
      </c>
      <c r="F46" s="68">
        <v>6.845812985733743E-2</v>
      </c>
      <c r="G46" s="58">
        <v>-3.8401313805365433E-3</v>
      </c>
    </row>
    <row r="47" spans="1:7" x14ac:dyDescent="0.25">
      <c r="A47" s="49">
        <v>18</v>
      </c>
      <c r="B47" s="49" t="s">
        <v>58</v>
      </c>
      <c r="C47" s="49" t="s">
        <v>31</v>
      </c>
      <c r="D47" s="68">
        <v>6.0186761904218525E-2</v>
      </c>
      <c r="E47" s="68">
        <v>6.0827904021511253E-2</v>
      </c>
      <c r="F47" s="68">
        <v>6.8508690960197779E-2</v>
      </c>
      <c r="G47" s="54">
        <v>7.6807869386865263E-3</v>
      </c>
    </row>
    <row r="48" spans="1:7" x14ac:dyDescent="0.25">
      <c r="A48" s="49">
        <v>19</v>
      </c>
      <c r="B48" s="49" t="s">
        <v>71</v>
      </c>
      <c r="C48" s="49" t="s">
        <v>63</v>
      </c>
      <c r="D48" s="68">
        <v>6.6229944773819632E-2</v>
      </c>
      <c r="E48" s="68">
        <v>6.906239849905059E-2</v>
      </c>
      <c r="F48" s="68">
        <v>6.9723205350113393E-2</v>
      </c>
      <c r="G48" s="54">
        <v>6.6080685106280346E-4</v>
      </c>
    </row>
    <row r="49" spans="1:7" x14ac:dyDescent="0.25">
      <c r="A49" s="49">
        <v>20</v>
      </c>
      <c r="B49" s="49" t="s">
        <v>52</v>
      </c>
      <c r="C49" s="49" t="s">
        <v>31</v>
      </c>
      <c r="D49" s="68">
        <v>6.4946935205969072E-2</v>
      </c>
      <c r="E49" s="68">
        <v>7.2742401995326458E-2</v>
      </c>
      <c r="F49" s="68">
        <v>7.1298558798313788E-2</v>
      </c>
      <c r="G49" s="58">
        <v>-1.4438431970126703E-3</v>
      </c>
    </row>
    <row r="50" spans="1:7" x14ac:dyDescent="0.25">
      <c r="A50" s="49">
        <v>21</v>
      </c>
      <c r="B50" s="49" t="s">
        <v>59</v>
      </c>
      <c r="C50" s="49" t="s">
        <v>31</v>
      </c>
      <c r="D50" s="68">
        <v>6.8134042296314271E-2</v>
      </c>
      <c r="E50" s="69">
        <v>8.3249124355076087E-2</v>
      </c>
      <c r="F50" s="68">
        <v>7.3691201895185562E-2</v>
      </c>
      <c r="G50" s="58">
        <v>-9.5579224598905249E-3</v>
      </c>
    </row>
    <row r="51" spans="1:7" x14ac:dyDescent="0.25">
      <c r="A51" s="49">
        <v>22</v>
      </c>
      <c r="B51" s="49" t="s">
        <v>77</v>
      </c>
      <c r="C51" s="49" t="s">
        <v>75</v>
      </c>
      <c r="D51" s="68">
        <v>6.5375828893206714E-2</v>
      </c>
      <c r="E51" s="68">
        <v>7.1402526361422275E-2</v>
      </c>
      <c r="F51" s="68">
        <v>7.4272259126100748E-2</v>
      </c>
      <c r="G51" s="54">
        <v>2.8697327646784732E-3</v>
      </c>
    </row>
    <row r="52" spans="1:7" x14ac:dyDescent="0.25">
      <c r="A52" s="49">
        <v>23</v>
      </c>
      <c r="B52" s="49" t="s">
        <v>49</v>
      </c>
      <c r="C52" s="49" t="s">
        <v>31</v>
      </c>
      <c r="D52" s="68">
        <v>7.086172560189738E-2</v>
      </c>
      <c r="E52" s="68">
        <v>7.0382488477207614E-2</v>
      </c>
      <c r="F52" s="69">
        <v>7.6398848700898039E-2</v>
      </c>
      <c r="G52" s="54">
        <v>6.0163602236904257E-3</v>
      </c>
    </row>
    <row r="53" spans="1:7" x14ac:dyDescent="0.25">
      <c r="A53" s="49">
        <v>24</v>
      </c>
      <c r="B53" s="49" t="s">
        <v>47</v>
      </c>
      <c r="C53" s="49" t="s">
        <v>31</v>
      </c>
      <c r="D53" s="69">
        <v>7.8786928210513904E-2</v>
      </c>
      <c r="E53" s="69">
        <v>7.9795057564201896E-2</v>
      </c>
      <c r="F53" s="69">
        <v>8.0186820349596094E-2</v>
      </c>
      <c r="G53" s="54">
        <v>3.9176278539419795E-4</v>
      </c>
    </row>
    <row r="54" spans="1:7" x14ac:dyDescent="0.25">
      <c r="A54" s="49">
        <v>25</v>
      </c>
      <c r="B54" s="49" t="s">
        <v>48</v>
      </c>
      <c r="C54" s="49" t="s">
        <v>31</v>
      </c>
      <c r="D54" s="68">
        <v>7.1038942150533163E-2</v>
      </c>
      <c r="E54" s="69">
        <v>7.5585977255400116E-2</v>
      </c>
      <c r="F54" s="69">
        <v>8.2490424264003284E-2</v>
      </c>
      <c r="G54" s="54">
        <v>6.9044470086031678E-3</v>
      </c>
    </row>
    <row r="55" spans="1:7" x14ac:dyDescent="0.25">
      <c r="A55" s="49">
        <v>26</v>
      </c>
      <c r="B55" s="49" t="s">
        <v>46</v>
      </c>
      <c r="C55" s="49" t="s">
        <v>31</v>
      </c>
      <c r="D55" s="69">
        <v>8.5428911218867545E-2</v>
      </c>
      <c r="E55" s="69">
        <v>8.7557533787142233E-2</v>
      </c>
      <c r="F55" s="69">
        <v>8.2991918623853675E-2</v>
      </c>
      <c r="G55" s="58">
        <v>-4.5656151632885583E-3</v>
      </c>
    </row>
    <row r="56" spans="1:7" x14ac:dyDescent="0.25">
      <c r="A56" s="49">
        <v>27</v>
      </c>
      <c r="B56" s="49" t="s">
        <v>34</v>
      </c>
      <c r="C56" s="49" t="s">
        <v>31</v>
      </c>
      <c r="D56" s="69">
        <v>7.8799976703659361E-2</v>
      </c>
      <c r="E56" s="69">
        <v>8.2084075907222054E-2</v>
      </c>
      <c r="F56" s="69">
        <v>8.4959261271494585E-2</v>
      </c>
      <c r="G56" s="54">
        <v>2.8751853642725311E-3</v>
      </c>
    </row>
    <row r="57" spans="1:7" x14ac:dyDescent="0.25">
      <c r="A57" s="49">
        <v>28</v>
      </c>
      <c r="B57" s="49" t="s">
        <v>76</v>
      </c>
      <c r="C57" s="49" t="s">
        <v>75</v>
      </c>
      <c r="D57" s="69">
        <v>9.0610508935466558E-2</v>
      </c>
      <c r="E57" s="69">
        <v>8.6763839817202149E-2</v>
      </c>
      <c r="F57" s="69">
        <v>8.5466177389303885E-2</v>
      </c>
      <c r="G57" s="58">
        <v>-1.2976624278982635E-3</v>
      </c>
    </row>
    <row r="58" spans="1:7" x14ac:dyDescent="0.25">
      <c r="A58" s="49">
        <v>29</v>
      </c>
      <c r="B58" s="49" t="s">
        <v>73</v>
      </c>
      <c r="C58" s="49" t="s">
        <v>63</v>
      </c>
      <c r="D58" s="69">
        <v>0.1258892477810806</v>
      </c>
      <c r="E58" s="69">
        <v>8.8251239087110023E-2</v>
      </c>
      <c r="F58" s="69">
        <v>8.6824929189722858E-2</v>
      </c>
      <c r="G58" s="58">
        <v>-1.4263098973871652E-3</v>
      </c>
    </row>
    <row r="59" spans="1:7" x14ac:dyDescent="0.25">
      <c r="A59" s="49">
        <v>30</v>
      </c>
      <c r="B59" s="49" t="s">
        <v>74</v>
      </c>
      <c r="C59" s="49" t="s">
        <v>63</v>
      </c>
      <c r="D59" s="69">
        <v>9.7512875366738361E-2</v>
      </c>
      <c r="E59" s="69">
        <v>9.6830710133262124E-2</v>
      </c>
      <c r="F59" s="69">
        <v>8.8644673818158534E-2</v>
      </c>
      <c r="G59" s="58">
        <v>-8.1860363151035898E-3</v>
      </c>
    </row>
    <row r="60" spans="1:7" x14ac:dyDescent="0.25">
      <c r="A60" s="49">
        <v>31</v>
      </c>
      <c r="B60" s="49" t="s">
        <v>44</v>
      </c>
      <c r="C60" s="49" t="s">
        <v>31</v>
      </c>
      <c r="D60" s="69">
        <v>9.5477788639125552E-2</v>
      </c>
      <c r="E60" s="69">
        <v>9.9895156242051156E-2</v>
      </c>
      <c r="F60" s="69">
        <v>9.4491956620259721E-2</v>
      </c>
      <c r="G60" s="58">
        <v>-5.4031996217914352E-3</v>
      </c>
    </row>
    <row r="61" spans="1:7" x14ac:dyDescent="0.25">
      <c r="A61" s="49">
        <v>32</v>
      </c>
      <c r="B61" s="49" t="s">
        <v>40</v>
      </c>
      <c r="C61" s="49" t="s">
        <v>31</v>
      </c>
      <c r="D61" s="69">
        <v>9.4538656619577166E-2</v>
      </c>
      <c r="E61" s="69">
        <v>9.3623070031640956E-2</v>
      </c>
      <c r="F61" s="69">
        <v>9.5380360828043423E-2</v>
      </c>
      <c r="G61" s="54">
        <v>1.7572907964024664E-3</v>
      </c>
    </row>
    <row r="62" spans="1:7" x14ac:dyDescent="0.25">
      <c r="A62" s="49">
        <v>33</v>
      </c>
      <c r="B62" s="49" t="s">
        <v>36</v>
      </c>
      <c r="C62" s="49" t="s">
        <v>31</v>
      </c>
      <c r="D62" s="69">
        <v>8.1629352626299501E-2</v>
      </c>
      <c r="E62" s="69">
        <v>9.5496181149663253E-2</v>
      </c>
      <c r="F62" s="69">
        <v>9.602364344599483E-2</v>
      </c>
      <c r="G62" s="54">
        <v>5.2746229633157671E-4</v>
      </c>
    </row>
    <row r="63" spans="1:7" x14ac:dyDescent="0.25">
      <c r="A63" s="49">
        <v>34</v>
      </c>
      <c r="B63" s="49" t="s">
        <v>55</v>
      </c>
      <c r="C63" s="49" t="s">
        <v>31</v>
      </c>
      <c r="D63" s="69">
        <v>9.628847422582465E-2</v>
      </c>
      <c r="E63" s="69">
        <v>9.5175274999023049E-2</v>
      </c>
      <c r="F63" s="69">
        <v>0.1041640343107936</v>
      </c>
      <c r="G63" s="54">
        <v>8.9887593117705528E-3</v>
      </c>
    </row>
    <row r="64" spans="1:7" x14ac:dyDescent="0.25">
      <c r="A64" s="49">
        <v>35</v>
      </c>
      <c r="B64" s="49" t="s">
        <v>35</v>
      </c>
      <c r="C64" s="49" t="s">
        <v>31</v>
      </c>
      <c r="D64" s="69">
        <v>9.7314477429373158E-2</v>
      </c>
      <c r="E64" s="69">
        <v>0.10061298926948298</v>
      </c>
      <c r="F64" s="69">
        <v>0.10472905656281496</v>
      </c>
      <c r="G64" s="54">
        <v>4.1160672933319847E-3</v>
      </c>
    </row>
    <row r="65" spans="1:7" x14ac:dyDescent="0.25">
      <c r="A65" s="49">
        <v>36</v>
      </c>
      <c r="B65" s="49" t="s">
        <v>32</v>
      </c>
      <c r="C65" s="49" t="s">
        <v>31</v>
      </c>
      <c r="D65" s="69">
        <v>0.10031800827454974</v>
      </c>
      <c r="E65" s="69">
        <v>0.10135912692221194</v>
      </c>
      <c r="F65" s="69">
        <v>0.10571974677348978</v>
      </c>
      <c r="G65" s="54">
        <v>4.360619851277836E-3</v>
      </c>
    </row>
    <row r="66" spans="1:7" x14ac:dyDescent="0.25">
      <c r="A66" s="49">
        <v>37</v>
      </c>
      <c r="B66" s="49" t="s">
        <v>61</v>
      </c>
      <c r="C66" s="49" t="s">
        <v>31</v>
      </c>
      <c r="D66" s="69">
        <v>9.5512460588075471E-2</v>
      </c>
      <c r="E66" s="69">
        <v>9.5359920406751703E-2</v>
      </c>
      <c r="F66" s="69">
        <v>0.10936587070455973</v>
      </c>
      <c r="G66" s="54">
        <v>1.4005950297808031E-2</v>
      </c>
    </row>
    <row r="67" spans="1:7" x14ac:dyDescent="0.25">
      <c r="A67" s="49">
        <v>38</v>
      </c>
      <c r="B67" s="49" t="s">
        <v>54</v>
      </c>
      <c r="C67" s="49" t="s">
        <v>31</v>
      </c>
      <c r="D67" s="68">
        <v>6.4391080037688689E-2</v>
      </c>
      <c r="E67" s="69">
        <v>8.2412635378503199E-2</v>
      </c>
      <c r="F67" s="69">
        <v>0.11158828814884637</v>
      </c>
      <c r="G67" s="54">
        <v>2.9175652770343175E-2</v>
      </c>
    </row>
    <row r="68" spans="1:7" x14ac:dyDescent="0.25">
      <c r="A68" s="49">
        <v>39</v>
      </c>
      <c r="B68" s="49" t="s">
        <v>50</v>
      </c>
      <c r="C68" s="49" t="s">
        <v>31</v>
      </c>
      <c r="D68" s="69">
        <v>9.5764764341438907E-2</v>
      </c>
      <c r="E68" s="69">
        <v>0.10461432026334222</v>
      </c>
      <c r="F68" s="69">
        <v>0.11269323963823134</v>
      </c>
      <c r="G68" s="54">
        <v>8.0789193748891236E-3</v>
      </c>
    </row>
    <row r="69" spans="1:7" x14ac:dyDescent="0.25">
      <c r="A69" s="49">
        <v>40</v>
      </c>
      <c r="B69" s="49" t="s">
        <v>39</v>
      </c>
      <c r="C69" s="49" t="s">
        <v>31</v>
      </c>
      <c r="D69" s="69">
        <v>0.10540551620234127</v>
      </c>
      <c r="E69" s="69">
        <v>0.11183434559493291</v>
      </c>
      <c r="F69" s="69">
        <v>0.11379834213660875</v>
      </c>
      <c r="G69" s="54">
        <v>1.9639965416758387E-3</v>
      </c>
    </row>
    <row r="70" spans="1:7" x14ac:dyDescent="0.25">
      <c r="A70" s="49">
        <v>41</v>
      </c>
      <c r="B70" s="49" t="s">
        <v>45</v>
      </c>
      <c r="C70" s="49" t="s">
        <v>31</v>
      </c>
      <c r="D70" s="69">
        <v>0.1255030597769399</v>
      </c>
      <c r="E70" s="69">
        <v>0.13019220918980026</v>
      </c>
      <c r="F70" s="69">
        <v>0.11595676378875296</v>
      </c>
      <c r="G70" s="58">
        <v>-1.4235445401047306E-2</v>
      </c>
    </row>
    <row r="71" spans="1:7" x14ac:dyDescent="0.25">
      <c r="A71" s="49">
        <v>42</v>
      </c>
      <c r="B71" s="49" t="s">
        <v>64</v>
      </c>
      <c r="C71" s="49" t="s">
        <v>63</v>
      </c>
      <c r="D71" s="69">
        <v>0.11876759186385999</v>
      </c>
      <c r="E71" s="69">
        <v>0.11855173006195591</v>
      </c>
      <c r="F71" s="69">
        <v>0.11756766333699938</v>
      </c>
      <c r="G71" s="58">
        <v>-9.8406672495653102E-4</v>
      </c>
    </row>
    <row r="72" spans="1:7" x14ac:dyDescent="0.25">
      <c r="A72" s="49">
        <v>43</v>
      </c>
      <c r="B72" s="49" t="s">
        <v>60</v>
      </c>
      <c r="C72" s="49" t="s">
        <v>31</v>
      </c>
      <c r="D72" s="69">
        <v>0.13763477799865773</v>
      </c>
      <c r="E72" s="69">
        <v>0.14808096985326474</v>
      </c>
      <c r="F72" s="69">
        <v>0.12681659082857172</v>
      </c>
      <c r="G72" s="58">
        <v>-2.1264379024693025E-2</v>
      </c>
    </row>
    <row r="73" spans="1:7" x14ac:dyDescent="0.25">
      <c r="A73" s="49">
        <v>44</v>
      </c>
      <c r="B73" s="49" t="s">
        <v>67</v>
      </c>
      <c r="C73" s="49" t="s">
        <v>63</v>
      </c>
      <c r="D73" s="69">
        <v>0.12942626332916904</v>
      </c>
      <c r="E73" s="69">
        <v>0.1368736186824169</v>
      </c>
      <c r="F73" s="69">
        <v>0.14217318221462635</v>
      </c>
      <c r="G73" s="54">
        <v>5.2995635322094503E-3</v>
      </c>
    </row>
    <row r="74" spans="1:7" x14ac:dyDescent="0.25">
      <c r="A74" s="49">
        <v>45</v>
      </c>
      <c r="B74" s="49" t="s">
        <v>33</v>
      </c>
      <c r="C74" s="49" t="s">
        <v>31</v>
      </c>
      <c r="D74" s="69">
        <v>0.13822217129923026</v>
      </c>
      <c r="E74" s="69">
        <v>0.15930239038612762</v>
      </c>
      <c r="F74" s="69">
        <v>0.16855968801839075</v>
      </c>
      <c r="G74" s="54">
        <v>9.2572976322631284E-3</v>
      </c>
    </row>
    <row r="75" spans="1:7" x14ac:dyDescent="0.25">
      <c r="A75" s="49">
        <v>46</v>
      </c>
      <c r="B75" s="49" t="s">
        <v>53</v>
      </c>
      <c r="C75" s="49" t="s">
        <v>31</v>
      </c>
      <c r="D75" s="69">
        <v>0.14996875592544875</v>
      </c>
      <c r="E75" s="69">
        <v>0.20567457543619957</v>
      </c>
      <c r="F75" s="69">
        <v>0.16951513832903706</v>
      </c>
      <c r="G75" s="58">
        <v>-3.6159437107162518E-2</v>
      </c>
    </row>
    <row r="76" spans="1:7" x14ac:dyDescent="0.25">
      <c r="A76" s="82" t="s">
        <v>78</v>
      </c>
      <c r="B76" s="82"/>
      <c r="C76" s="63" t="s">
        <v>79</v>
      </c>
      <c r="D76" s="70">
        <v>8.2890318048433789E-2</v>
      </c>
      <c r="E76" s="70">
        <v>8.789409168026989E-2</v>
      </c>
      <c r="F76" s="70">
        <v>8.8907786329852453E-2</v>
      </c>
      <c r="G76" s="55">
        <v>1.0136946495825638E-3</v>
      </c>
    </row>
  </sheetData>
  <sortState xmlns:xlrd2="http://schemas.microsoft.com/office/spreadsheetml/2017/richdata2" ref="B30:E73">
    <sortCondition ref="B30:B73"/>
    <sortCondition ref="D30:D73"/>
  </sortState>
  <mergeCells count="4">
    <mergeCell ref="A76:B76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BC610-2205-4258-BDE3-3272ED8A1D6F}">
  <sheetPr>
    <tabColor rgb="FFFFC000"/>
  </sheetPr>
  <dimension ref="A2:I72"/>
  <sheetViews>
    <sheetView showGridLines="0" topLeftCell="A12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148</v>
      </c>
      <c r="B2" s="33"/>
      <c r="C2" s="33"/>
    </row>
    <row r="4" spans="1:3" x14ac:dyDescent="0.25">
      <c r="A4"/>
    </row>
    <row r="22" spans="1:9" ht="15.75" x14ac:dyDescent="0.25">
      <c r="A22" s="76" t="s">
        <v>149</v>
      </c>
      <c r="B22" s="76"/>
      <c r="C22" s="76"/>
      <c r="D22" s="76"/>
    </row>
    <row r="23" spans="1:9" x14ac:dyDescent="0.25">
      <c r="A23" s="2" t="s">
        <v>24</v>
      </c>
    </row>
    <row r="24" spans="1:9" ht="15" customHeight="1" x14ac:dyDescent="0.25">
      <c r="B24"/>
      <c r="C24"/>
      <c r="G24" s="77" t="s">
        <v>314</v>
      </c>
      <c r="H24" s="77"/>
      <c r="I24" s="77"/>
    </row>
    <row r="25" spans="1:9" x14ac:dyDescent="0.25">
      <c r="A25" s="40" t="s">
        <v>25</v>
      </c>
      <c r="B25" s="40" t="s">
        <v>27</v>
      </c>
      <c r="C25" s="40" t="s">
        <v>26</v>
      </c>
      <c r="D25" s="40" t="s">
        <v>307</v>
      </c>
      <c r="E25" s="40" t="s">
        <v>309</v>
      </c>
      <c r="F25" s="40" t="s">
        <v>315</v>
      </c>
      <c r="G25" s="40" t="s">
        <v>28</v>
      </c>
      <c r="H25" s="40" t="s">
        <v>29</v>
      </c>
      <c r="I25" s="40" t="s">
        <v>30</v>
      </c>
    </row>
    <row r="26" spans="1:9" x14ac:dyDescent="0.25">
      <c r="A26" s="49">
        <v>1</v>
      </c>
      <c r="B26" s="56" t="s">
        <v>32</v>
      </c>
      <c r="C26" s="56" t="s">
        <v>31</v>
      </c>
      <c r="D26" s="57">
        <v>1388.8269651600003</v>
      </c>
      <c r="E26" s="57">
        <v>1374.6405711</v>
      </c>
      <c r="F26" s="57">
        <v>1381.9173001999998</v>
      </c>
      <c r="G26" s="57">
        <v>7.2767290999999048</v>
      </c>
      <c r="H26" s="58">
        <v>5.2935503672621852E-3</v>
      </c>
      <c r="I26" s="58">
        <v>0.10647699837842839</v>
      </c>
    </row>
    <row r="27" spans="1:9" x14ac:dyDescent="0.25">
      <c r="A27" s="49">
        <v>2</v>
      </c>
      <c r="B27" s="56" t="s">
        <v>34</v>
      </c>
      <c r="C27" s="56" t="s">
        <v>31</v>
      </c>
      <c r="D27" s="57">
        <v>1029.9665929400001</v>
      </c>
      <c r="E27" s="57">
        <v>1036.3831954900002</v>
      </c>
      <c r="F27" s="57">
        <v>1031.95875396</v>
      </c>
      <c r="G27" s="57">
        <v>-4.4244415300002098</v>
      </c>
      <c r="H27" s="58">
        <v>-4.2691173971692404E-3</v>
      </c>
      <c r="I27" s="58">
        <v>7.9512623914688232E-2</v>
      </c>
    </row>
    <row r="28" spans="1:9" x14ac:dyDescent="0.25">
      <c r="A28" s="49">
        <v>3</v>
      </c>
      <c r="B28" s="56" t="s">
        <v>33</v>
      </c>
      <c r="C28" s="56" t="s">
        <v>31</v>
      </c>
      <c r="D28" s="57">
        <v>976.46662457000014</v>
      </c>
      <c r="E28" s="57">
        <v>945.23563486000012</v>
      </c>
      <c r="F28" s="57">
        <v>906.64799701999993</v>
      </c>
      <c r="G28" s="57">
        <v>-38.587637840000156</v>
      </c>
      <c r="H28" s="58">
        <v>-4.0823299944373566E-2</v>
      </c>
      <c r="I28" s="58">
        <v>6.9857405573063178E-2</v>
      </c>
    </row>
    <row r="29" spans="1:9" x14ac:dyDescent="0.25">
      <c r="A29" s="49">
        <v>4</v>
      </c>
      <c r="B29" s="56" t="s">
        <v>35</v>
      </c>
      <c r="C29" s="56" t="s">
        <v>31</v>
      </c>
      <c r="D29" s="57">
        <v>899.57784865999997</v>
      </c>
      <c r="E29" s="57">
        <v>893.74384494000003</v>
      </c>
      <c r="F29" s="57">
        <v>903.27977919999989</v>
      </c>
      <c r="G29" s="57">
        <v>9.5359342599998715</v>
      </c>
      <c r="H29" s="58">
        <v>1.066965027394404E-2</v>
      </c>
      <c r="I29" s="58">
        <v>6.9597883730977236E-2</v>
      </c>
    </row>
    <row r="30" spans="1:9" x14ac:dyDescent="0.25">
      <c r="A30" s="49">
        <v>5</v>
      </c>
      <c r="B30" s="56" t="s">
        <v>36</v>
      </c>
      <c r="C30" s="56" t="s">
        <v>31</v>
      </c>
      <c r="D30" s="57">
        <v>615.76951987000007</v>
      </c>
      <c r="E30" s="57">
        <v>606.36210362999998</v>
      </c>
      <c r="F30" s="57">
        <v>605.77564984000026</v>
      </c>
      <c r="G30" s="57">
        <v>-0.58645378999972342</v>
      </c>
      <c r="H30" s="58">
        <v>-9.6716761566876456E-4</v>
      </c>
      <c r="I30" s="58">
        <v>4.6675132351530799E-2</v>
      </c>
    </row>
    <row r="31" spans="1:9" x14ac:dyDescent="0.25">
      <c r="A31" s="49">
        <v>6</v>
      </c>
      <c r="B31" s="56" t="s">
        <v>38</v>
      </c>
      <c r="C31" s="56" t="s">
        <v>31</v>
      </c>
      <c r="D31" s="57">
        <v>556.22560545999988</v>
      </c>
      <c r="E31" s="57">
        <v>557.49663301999999</v>
      </c>
      <c r="F31" s="57">
        <v>562.79749187999994</v>
      </c>
      <c r="G31" s="57">
        <v>5.3008588600000142</v>
      </c>
      <c r="H31" s="58">
        <v>9.5083244382748542E-3</v>
      </c>
      <c r="I31" s="58">
        <v>4.336365687123072E-2</v>
      </c>
    </row>
    <row r="32" spans="1:9" x14ac:dyDescent="0.25">
      <c r="A32" s="49">
        <v>7</v>
      </c>
      <c r="B32" s="56" t="s">
        <v>37</v>
      </c>
      <c r="C32" s="56" t="s">
        <v>31</v>
      </c>
      <c r="D32" s="57">
        <v>563.97501503000001</v>
      </c>
      <c r="E32" s="57">
        <v>564.71256300000005</v>
      </c>
      <c r="F32" s="57">
        <v>562.4299061800001</v>
      </c>
      <c r="G32" s="57">
        <v>-2.2826568199999331</v>
      </c>
      <c r="H32" s="58">
        <v>-4.0421569654364737E-3</v>
      </c>
      <c r="I32" s="58">
        <v>4.3335334321120689E-2</v>
      </c>
    </row>
    <row r="33" spans="1:9" x14ac:dyDescent="0.25">
      <c r="A33" s="49">
        <v>8</v>
      </c>
      <c r="B33" s="56" t="s">
        <v>39</v>
      </c>
      <c r="C33" s="56" t="s">
        <v>31</v>
      </c>
      <c r="D33" s="57">
        <v>526.73878302999992</v>
      </c>
      <c r="E33" s="57">
        <v>528.60362156000008</v>
      </c>
      <c r="F33" s="57">
        <v>526.15781196</v>
      </c>
      <c r="G33" s="57">
        <v>-2.4458096000000835</v>
      </c>
      <c r="H33" s="58">
        <v>-4.6269255454249045E-3</v>
      </c>
      <c r="I33" s="58">
        <v>4.0540562364154674E-2</v>
      </c>
    </row>
    <row r="34" spans="1:9" x14ac:dyDescent="0.25">
      <c r="A34" s="49">
        <v>9</v>
      </c>
      <c r="B34" s="56" t="s">
        <v>41</v>
      </c>
      <c r="C34" s="56" t="s">
        <v>31</v>
      </c>
      <c r="D34" s="57">
        <v>489.77461234000003</v>
      </c>
      <c r="E34" s="57">
        <v>498.45957142999987</v>
      </c>
      <c r="F34" s="57">
        <v>501.08094878999992</v>
      </c>
      <c r="G34" s="57">
        <v>2.6213773600000141</v>
      </c>
      <c r="H34" s="58">
        <v>5.2589568146514006E-3</v>
      </c>
      <c r="I34" s="58">
        <v>3.8608385150147917E-2</v>
      </c>
    </row>
    <row r="35" spans="1:9" x14ac:dyDescent="0.25">
      <c r="A35" s="49">
        <v>10</v>
      </c>
      <c r="B35" s="56" t="s">
        <v>42</v>
      </c>
      <c r="C35" s="56" t="s">
        <v>31</v>
      </c>
      <c r="D35" s="57">
        <v>446.31374684999992</v>
      </c>
      <c r="E35" s="57">
        <v>457.8254093299999</v>
      </c>
      <c r="F35" s="57">
        <v>459.5167980600001</v>
      </c>
      <c r="G35" s="57">
        <v>1.691388730000198</v>
      </c>
      <c r="H35" s="58">
        <v>3.6943968061437307E-3</v>
      </c>
      <c r="I35" s="58">
        <v>3.5405859203596388E-2</v>
      </c>
    </row>
    <row r="36" spans="1:9" x14ac:dyDescent="0.25">
      <c r="A36" s="49">
        <v>11</v>
      </c>
      <c r="B36" s="56" t="s">
        <v>40</v>
      </c>
      <c r="C36" s="56" t="s">
        <v>31</v>
      </c>
      <c r="D36" s="57">
        <v>430.05972190000006</v>
      </c>
      <c r="E36" s="57">
        <v>428.22852985000003</v>
      </c>
      <c r="F36" s="57">
        <v>421.82892279000009</v>
      </c>
      <c r="G36" s="57">
        <v>-6.3996070599999424</v>
      </c>
      <c r="H36" s="58">
        <v>-1.4944373421924033E-2</v>
      </c>
      <c r="I36" s="58">
        <v>3.2502001039703778E-2</v>
      </c>
    </row>
    <row r="37" spans="1:9" x14ac:dyDescent="0.25">
      <c r="A37" s="49">
        <v>12</v>
      </c>
      <c r="B37" s="56" t="s">
        <v>43</v>
      </c>
      <c r="C37" s="56" t="s">
        <v>31</v>
      </c>
      <c r="D37" s="57">
        <v>411.50045052999997</v>
      </c>
      <c r="E37" s="57">
        <v>413.4053937999999</v>
      </c>
      <c r="F37" s="57">
        <v>413.70273388999999</v>
      </c>
      <c r="G37" s="57">
        <v>0.29734009000009298</v>
      </c>
      <c r="H37" s="58">
        <v>7.1924579228867594E-4</v>
      </c>
      <c r="I37" s="58">
        <v>3.187587659491762E-2</v>
      </c>
    </row>
    <row r="38" spans="1:9" x14ac:dyDescent="0.25">
      <c r="A38" s="49">
        <v>13</v>
      </c>
      <c r="B38" s="56" t="s">
        <v>44</v>
      </c>
      <c r="C38" s="56" t="s">
        <v>31</v>
      </c>
      <c r="D38" s="57">
        <v>404.15621811</v>
      </c>
      <c r="E38" s="57">
        <v>401.27296447000003</v>
      </c>
      <c r="F38" s="57">
        <v>403.71648921999997</v>
      </c>
      <c r="G38" s="57">
        <v>2.4435247499999404</v>
      </c>
      <c r="H38" s="58">
        <v>6.0894327960203838E-3</v>
      </c>
      <c r="I38" s="58">
        <v>3.1106434489098195E-2</v>
      </c>
    </row>
    <row r="39" spans="1:9" x14ac:dyDescent="0.25">
      <c r="A39" s="49">
        <v>14</v>
      </c>
      <c r="B39" s="56" t="s">
        <v>45</v>
      </c>
      <c r="C39" s="56" t="s">
        <v>31</v>
      </c>
      <c r="D39" s="57">
        <v>366.78274569999991</v>
      </c>
      <c r="E39" s="57">
        <v>365.68156302999989</v>
      </c>
      <c r="F39" s="57">
        <v>359.35709119999984</v>
      </c>
      <c r="G39" s="57">
        <v>-6.3244718300000429</v>
      </c>
      <c r="H39" s="58">
        <v>-1.7295025151380667E-2</v>
      </c>
      <c r="I39" s="58">
        <v>2.7688534191909621E-2</v>
      </c>
    </row>
    <row r="40" spans="1:9" x14ac:dyDescent="0.25">
      <c r="A40" s="49">
        <v>15</v>
      </c>
      <c r="B40" s="56" t="s">
        <v>46</v>
      </c>
      <c r="C40" s="56" t="s">
        <v>31</v>
      </c>
      <c r="D40" s="57">
        <v>343.67661656000007</v>
      </c>
      <c r="E40" s="57">
        <v>344.02701277999995</v>
      </c>
      <c r="F40" s="57">
        <v>343.34967452999996</v>
      </c>
      <c r="G40" s="57">
        <v>-0.67733825000000003</v>
      </c>
      <c r="H40" s="58">
        <v>-1.9688519355692208E-3</v>
      </c>
      <c r="I40" s="58">
        <v>2.6455159605335062E-2</v>
      </c>
    </row>
    <row r="41" spans="1:9" x14ac:dyDescent="0.25">
      <c r="A41" s="49">
        <v>16</v>
      </c>
      <c r="B41" s="56" t="s">
        <v>47</v>
      </c>
      <c r="C41" s="56" t="s">
        <v>31</v>
      </c>
      <c r="D41" s="57">
        <v>337.02800039999994</v>
      </c>
      <c r="E41" s="57">
        <v>341.06761938000011</v>
      </c>
      <c r="F41" s="57">
        <v>337.06138857000008</v>
      </c>
      <c r="G41" s="57">
        <v>-4.0062308100000621</v>
      </c>
      <c r="H41" s="58">
        <v>-1.1746148219179154E-2</v>
      </c>
      <c r="I41" s="58">
        <v>2.5970645941696072E-2</v>
      </c>
    </row>
    <row r="42" spans="1:9" x14ac:dyDescent="0.25">
      <c r="A42" s="49">
        <v>17</v>
      </c>
      <c r="B42" s="56" t="s">
        <v>48</v>
      </c>
      <c r="C42" s="56" t="s">
        <v>31</v>
      </c>
      <c r="D42" s="57">
        <v>294.67312120000003</v>
      </c>
      <c r="E42" s="57">
        <v>294.20005463999996</v>
      </c>
      <c r="F42" s="57">
        <v>293.47328313999998</v>
      </c>
      <c r="G42" s="57">
        <v>-0.72677150000000001</v>
      </c>
      <c r="H42" s="58">
        <v>-2.4703309484062439E-3</v>
      </c>
      <c r="I42" s="58">
        <v>2.261217388948485E-2</v>
      </c>
    </row>
    <row r="43" spans="1:9" x14ac:dyDescent="0.25">
      <c r="A43" s="49">
        <v>18</v>
      </c>
      <c r="B43" s="56" t="s">
        <v>50</v>
      </c>
      <c r="C43" s="56" t="s">
        <v>31</v>
      </c>
      <c r="D43" s="57">
        <v>288.16545751000007</v>
      </c>
      <c r="E43" s="57">
        <v>288.63088062000003</v>
      </c>
      <c r="F43" s="57">
        <v>290.87847063999999</v>
      </c>
      <c r="G43" s="57">
        <v>2.247590019999981</v>
      </c>
      <c r="H43" s="58">
        <v>7.7870739789588526E-3</v>
      </c>
      <c r="I43" s="58">
        <v>2.2412243078636155E-2</v>
      </c>
    </row>
    <row r="44" spans="1:9" x14ac:dyDescent="0.25">
      <c r="A44" s="49">
        <v>19</v>
      </c>
      <c r="B44" s="56" t="s">
        <v>49</v>
      </c>
      <c r="C44" s="56" t="s">
        <v>31</v>
      </c>
      <c r="D44" s="57">
        <v>273.36287506000002</v>
      </c>
      <c r="E44" s="57">
        <v>274.57404605999994</v>
      </c>
      <c r="F44" s="57">
        <v>270.45398412000003</v>
      </c>
      <c r="G44" s="57">
        <v>-4.1200619399999381</v>
      </c>
      <c r="H44" s="58">
        <v>-1.500528545622124E-2</v>
      </c>
      <c r="I44" s="58">
        <v>2.0838532395836593E-2</v>
      </c>
    </row>
    <row r="45" spans="1:9" x14ac:dyDescent="0.25">
      <c r="A45" s="49">
        <v>20</v>
      </c>
      <c r="B45" s="56" t="s">
        <v>51</v>
      </c>
      <c r="C45" s="56" t="s">
        <v>31</v>
      </c>
      <c r="D45" s="57">
        <v>232.97805418000002</v>
      </c>
      <c r="E45" s="57">
        <v>238.96043371000002</v>
      </c>
      <c r="F45" s="57">
        <v>240.58011446</v>
      </c>
      <c r="G45" s="57">
        <v>1.6196807499999999</v>
      </c>
      <c r="H45" s="58">
        <v>6.7780290019293669E-3</v>
      </c>
      <c r="I45" s="58">
        <v>1.8536744893151123E-2</v>
      </c>
    </row>
    <row r="46" spans="1:9" x14ac:dyDescent="0.25">
      <c r="A46" s="49">
        <v>21</v>
      </c>
      <c r="B46" s="56" t="s">
        <v>52</v>
      </c>
      <c r="C46" s="56" t="s">
        <v>31</v>
      </c>
      <c r="D46" s="57">
        <v>232.36526774000001</v>
      </c>
      <c r="E46" s="57">
        <v>233.05977989000007</v>
      </c>
      <c r="F46" s="57">
        <v>233.31629345000005</v>
      </c>
      <c r="G46" s="57">
        <v>0.25651355999997261</v>
      </c>
      <c r="H46" s="58">
        <v>1.1006341811574793E-3</v>
      </c>
      <c r="I46" s="58">
        <v>1.7977066063027916E-2</v>
      </c>
    </row>
    <row r="47" spans="1:9" x14ac:dyDescent="0.25">
      <c r="A47" s="49">
        <v>22</v>
      </c>
      <c r="B47" s="56" t="s">
        <v>308</v>
      </c>
      <c r="C47" s="56" t="s">
        <v>31</v>
      </c>
      <c r="D47" s="57">
        <v>193.5876763</v>
      </c>
      <c r="E47" s="57">
        <v>194.28262948000003</v>
      </c>
      <c r="F47" s="57">
        <v>193.14365698</v>
      </c>
      <c r="G47" s="57">
        <v>-1.1389725000000297</v>
      </c>
      <c r="H47" s="58">
        <v>-5.8624515379913505E-3</v>
      </c>
      <c r="I47" s="58">
        <v>1.4881756562485207E-2</v>
      </c>
    </row>
    <row r="48" spans="1:9" x14ac:dyDescent="0.25">
      <c r="A48" s="49">
        <v>23</v>
      </c>
      <c r="B48" s="56" t="s">
        <v>53</v>
      </c>
      <c r="C48" s="56" t="s">
        <v>31</v>
      </c>
      <c r="D48" s="57">
        <v>173.87152377999996</v>
      </c>
      <c r="E48" s="57">
        <v>154.09555777999998</v>
      </c>
      <c r="F48" s="57">
        <v>171.40744724999996</v>
      </c>
      <c r="G48" s="57">
        <v>17.311889470000001</v>
      </c>
      <c r="H48" s="58">
        <v>0.1123451559500238</v>
      </c>
      <c r="I48" s="58">
        <v>1.3206977349691913E-2</v>
      </c>
    </row>
    <row r="49" spans="1:9" x14ac:dyDescent="0.25">
      <c r="A49" s="49">
        <v>24</v>
      </c>
      <c r="B49" s="56" t="s">
        <v>54</v>
      </c>
      <c r="C49" s="56" t="s">
        <v>31</v>
      </c>
      <c r="D49" s="57">
        <v>152.68685234</v>
      </c>
      <c r="E49" s="57">
        <v>152.52045853999996</v>
      </c>
      <c r="F49" s="57">
        <v>150.95416849</v>
      </c>
      <c r="G49" s="57">
        <v>-1.5662900499999524</v>
      </c>
      <c r="H49" s="58">
        <v>-1.0269376744557699E-2</v>
      </c>
      <c r="I49" s="58">
        <v>1.163104821916661E-2</v>
      </c>
    </row>
    <row r="50" spans="1:9" x14ac:dyDescent="0.25">
      <c r="A50" s="49">
        <v>25</v>
      </c>
      <c r="B50" s="56" t="s">
        <v>55</v>
      </c>
      <c r="C50" s="56" t="s">
        <v>31</v>
      </c>
      <c r="D50" s="57">
        <v>133.89911899000001</v>
      </c>
      <c r="E50" s="57">
        <v>133.02888186999999</v>
      </c>
      <c r="F50" s="57">
        <v>132.83792809000002</v>
      </c>
      <c r="G50" s="57">
        <v>-0.19095377999998628</v>
      </c>
      <c r="H50" s="58">
        <v>-1.4354309929973878E-3</v>
      </c>
      <c r="I50" s="58">
        <v>1.0235188351564659E-2</v>
      </c>
    </row>
    <row r="51" spans="1:9" x14ac:dyDescent="0.25">
      <c r="A51" s="49">
        <v>26</v>
      </c>
      <c r="B51" s="56" t="s">
        <v>56</v>
      </c>
      <c r="C51" s="56" t="s">
        <v>31</v>
      </c>
      <c r="D51" s="57">
        <v>127.81687153000003</v>
      </c>
      <c r="E51" s="57">
        <v>126.84064988999999</v>
      </c>
      <c r="F51" s="57">
        <v>127.38342628000001</v>
      </c>
      <c r="G51" s="57">
        <v>0.54277639000001554</v>
      </c>
      <c r="H51" s="58">
        <v>4.2791990617418582E-3</v>
      </c>
      <c r="I51" s="58">
        <v>9.8149179198286553E-3</v>
      </c>
    </row>
    <row r="52" spans="1:9" x14ac:dyDescent="0.25">
      <c r="A52" s="49">
        <v>27</v>
      </c>
      <c r="B52" s="56" t="s">
        <v>58</v>
      </c>
      <c r="C52" s="56" t="s">
        <v>31</v>
      </c>
      <c r="D52" s="57">
        <v>115.25503575999998</v>
      </c>
      <c r="E52" s="57">
        <v>115.0331825</v>
      </c>
      <c r="F52" s="57">
        <v>114.5274379</v>
      </c>
      <c r="G52" s="57">
        <v>-0.50574460000000898</v>
      </c>
      <c r="H52" s="58">
        <v>-4.3965105459897102E-3</v>
      </c>
      <c r="I52" s="58">
        <v>8.8243614996345917E-3</v>
      </c>
    </row>
    <row r="53" spans="1:9" x14ac:dyDescent="0.25">
      <c r="A53" s="49">
        <v>28</v>
      </c>
      <c r="B53" s="56" t="s">
        <v>57</v>
      </c>
      <c r="C53" s="56" t="s">
        <v>31</v>
      </c>
      <c r="D53" s="57">
        <v>115.11541107000001</v>
      </c>
      <c r="E53" s="57">
        <v>115.76114085</v>
      </c>
      <c r="F53" s="57">
        <v>114.0079734</v>
      </c>
      <c r="G53" s="57">
        <v>-1.7531674500000178</v>
      </c>
      <c r="H53" s="58">
        <v>-1.5144697409916877E-2</v>
      </c>
      <c r="I53" s="58">
        <v>8.7843366582666272E-3</v>
      </c>
    </row>
    <row r="54" spans="1:9" x14ac:dyDescent="0.25">
      <c r="A54" s="49">
        <v>29</v>
      </c>
      <c r="B54" s="56" t="s">
        <v>60</v>
      </c>
      <c r="C54" s="56" t="s">
        <v>31</v>
      </c>
      <c r="D54" s="57">
        <v>98.118310430000008</v>
      </c>
      <c r="E54" s="57">
        <v>98.733614200000005</v>
      </c>
      <c r="F54" s="57">
        <v>98.755161129999976</v>
      </c>
      <c r="G54" s="57">
        <v>2.154692999997735E-2</v>
      </c>
      <c r="H54" s="58">
        <v>2.1823297135999454E-4</v>
      </c>
      <c r="I54" s="58">
        <v>7.6091044883645513E-3</v>
      </c>
    </row>
    <row r="55" spans="1:9" x14ac:dyDescent="0.25">
      <c r="A55" s="49">
        <v>30</v>
      </c>
      <c r="B55" s="56" t="s">
        <v>59</v>
      </c>
      <c r="C55" s="56" t="s">
        <v>31</v>
      </c>
      <c r="D55" s="57">
        <v>96.478531749999988</v>
      </c>
      <c r="E55" s="57">
        <v>96.252287069999994</v>
      </c>
      <c r="F55" s="57">
        <v>96.500342659999987</v>
      </c>
      <c r="G55" s="57">
        <v>0.24805558999998867</v>
      </c>
      <c r="H55" s="58">
        <v>2.5771396976737699E-3</v>
      </c>
      <c r="I55" s="58">
        <v>7.4353702840535604E-3</v>
      </c>
    </row>
    <row r="56" spans="1:9" x14ac:dyDescent="0.25">
      <c r="A56" s="49">
        <v>31</v>
      </c>
      <c r="B56" s="56" t="s">
        <v>61</v>
      </c>
      <c r="C56" s="56" t="s">
        <v>31</v>
      </c>
      <c r="D56" s="57">
        <v>87.966395969999994</v>
      </c>
      <c r="E56" s="57">
        <v>88.258958340000007</v>
      </c>
      <c r="F56" s="57">
        <v>88.975372769999993</v>
      </c>
      <c r="G56" s="57">
        <v>0.71641442999999227</v>
      </c>
      <c r="H56" s="58">
        <v>8.1171865550480303E-3</v>
      </c>
      <c r="I56" s="58">
        <v>6.855569881627676E-3</v>
      </c>
    </row>
    <row r="57" spans="1:9" x14ac:dyDescent="0.25">
      <c r="A57" s="49">
        <v>32</v>
      </c>
      <c r="B57" s="56" t="s">
        <v>62</v>
      </c>
      <c r="C57" s="56" t="s">
        <v>31</v>
      </c>
      <c r="D57" s="57">
        <v>78.763682980000013</v>
      </c>
      <c r="E57" s="57">
        <v>79.191926620000004</v>
      </c>
      <c r="F57" s="57">
        <v>80.657083250000014</v>
      </c>
      <c r="G57" s="57">
        <v>1.4651566300000101</v>
      </c>
      <c r="H57" s="58">
        <v>1.8501338362817192E-2</v>
      </c>
      <c r="I57" s="58">
        <v>6.2146440464824395E-3</v>
      </c>
    </row>
    <row r="58" spans="1:9" x14ac:dyDescent="0.25">
      <c r="A58" s="49">
        <v>33</v>
      </c>
      <c r="B58" s="56" t="s">
        <v>64</v>
      </c>
      <c r="C58" s="56" t="s">
        <v>63</v>
      </c>
      <c r="D58" s="57">
        <v>65.874061909999995</v>
      </c>
      <c r="E58" s="57">
        <v>65.794729299999986</v>
      </c>
      <c r="F58" s="57">
        <v>65.471099500000008</v>
      </c>
      <c r="G58" s="57">
        <v>-0.32362979999997465</v>
      </c>
      <c r="H58" s="58">
        <v>-4.9187800214868386E-3</v>
      </c>
      <c r="I58" s="58">
        <v>5.044561027122617E-3</v>
      </c>
    </row>
    <row r="59" spans="1:9" x14ac:dyDescent="0.25">
      <c r="A59" s="49">
        <v>34</v>
      </c>
      <c r="B59" s="56" t="s">
        <v>65</v>
      </c>
      <c r="C59" s="56" t="s">
        <v>63</v>
      </c>
      <c r="D59" s="57">
        <v>62.16861089999999</v>
      </c>
      <c r="E59" s="57">
        <v>62.549768990000004</v>
      </c>
      <c r="F59" s="57">
        <v>63.24839740000003</v>
      </c>
      <c r="G59" s="57">
        <v>0.69862841000002618</v>
      </c>
      <c r="H59" s="58">
        <v>1.1169160514593072E-2</v>
      </c>
      <c r="I59" s="58">
        <v>4.8733013954042961E-3</v>
      </c>
    </row>
    <row r="60" spans="1:9" x14ac:dyDescent="0.25">
      <c r="A60" s="49">
        <v>35</v>
      </c>
      <c r="B60" s="56" t="s">
        <v>305</v>
      </c>
      <c r="C60" s="56" t="s">
        <v>63</v>
      </c>
      <c r="D60" s="57">
        <v>62.266427909999997</v>
      </c>
      <c r="E60" s="57">
        <v>61.451806899999987</v>
      </c>
      <c r="F60" s="57">
        <v>59.445925599999995</v>
      </c>
      <c r="G60" s="57">
        <v>-2.0058812999999898</v>
      </c>
      <c r="H60" s="58">
        <v>-3.2641534906599955E-2</v>
      </c>
      <c r="I60" s="58">
        <v>4.5803201991894242E-3</v>
      </c>
    </row>
    <row r="61" spans="1:9" x14ac:dyDescent="0.25">
      <c r="A61" s="49">
        <v>36</v>
      </c>
      <c r="B61" s="56" t="s">
        <v>69</v>
      </c>
      <c r="C61" s="56" t="s">
        <v>63</v>
      </c>
      <c r="D61" s="57">
        <v>46.590894219999988</v>
      </c>
      <c r="E61" s="57">
        <v>46.588212549999994</v>
      </c>
      <c r="F61" s="57">
        <v>46.818934210000002</v>
      </c>
      <c r="G61" s="57">
        <v>0.23072166000000388</v>
      </c>
      <c r="H61" s="58">
        <v>4.9523612813517116E-3</v>
      </c>
      <c r="I61" s="58">
        <v>3.6074080418824154E-3</v>
      </c>
    </row>
    <row r="62" spans="1:9" x14ac:dyDescent="0.25">
      <c r="A62" s="49">
        <v>37</v>
      </c>
      <c r="B62" s="56" t="s">
        <v>68</v>
      </c>
      <c r="C62" s="56" t="s">
        <v>63</v>
      </c>
      <c r="D62" s="57">
        <v>46.300553200000003</v>
      </c>
      <c r="E62" s="57">
        <v>46.186622270000001</v>
      </c>
      <c r="F62" s="57">
        <v>45.460405710000003</v>
      </c>
      <c r="G62" s="57">
        <v>-0.72621656000000234</v>
      </c>
      <c r="H62" s="58">
        <v>-1.5723526084125621E-2</v>
      </c>
      <c r="I62" s="58">
        <v>3.5027331551358543E-3</v>
      </c>
    </row>
    <row r="63" spans="1:9" x14ac:dyDescent="0.25">
      <c r="A63" s="49">
        <v>38</v>
      </c>
      <c r="B63" s="56" t="s">
        <v>71</v>
      </c>
      <c r="C63" s="56" t="s">
        <v>63</v>
      </c>
      <c r="D63" s="57">
        <v>44.474341039999999</v>
      </c>
      <c r="E63" s="57">
        <v>45.254208970000001</v>
      </c>
      <c r="F63" s="57">
        <v>44.831398530000001</v>
      </c>
      <c r="G63" s="57">
        <v>-0.42281043999999762</v>
      </c>
      <c r="H63" s="58">
        <v>-9.3430080786582274E-3</v>
      </c>
      <c r="I63" s="58">
        <v>3.4542680288398111E-3</v>
      </c>
    </row>
    <row r="64" spans="1:9" x14ac:dyDescent="0.25">
      <c r="A64" s="49">
        <v>39</v>
      </c>
      <c r="B64" s="56" t="s">
        <v>67</v>
      </c>
      <c r="C64" s="56" t="s">
        <v>63</v>
      </c>
      <c r="D64" s="57">
        <v>43.408139290000001</v>
      </c>
      <c r="E64" s="57">
        <v>43.150459550000008</v>
      </c>
      <c r="F64" s="57">
        <v>42.775099970000014</v>
      </c>
      <c r="G64" s="57">
        <v>-0.37535957999999076</v>
      </c>
      <c r="H64" s="58">
        <v>-8.6988547495084733E-3</v>
      </c>
      <c r="I64" s="58">
        <v>3.2958298224384616E-3</v>
      </c>
    </row>
    <row r="65" spans="1:9" x14ac:dyDescent="0.25">
      <c r="A65" s="49">
        <v>40</v>
      </c>
      <c r="B65" s="56" t="s">
        <v>66</v>
      </c>
      <c r="C65" s="56" t="s">
        <v>63</v>
      </c>
      <c r="D65" s="57">
        <v>40.778457070000009</v>
      </c>
      <c r="E65" s="57">
        <v>41.098320860000001</v>
      </c>
      <c r="F65" s="57">
        <v>40.702288190000012</v>
      </c>
      <c r="G65" s="57">
        <v>-0.39603266999998687</v>
      </c>
      <c r="H65" s="58">
        <v>-9.6362250747191944E-3</v>
      </c>
      <c r="I65" s="58">
        <v>3.13611926920499E-3</v>
      </c>
    </row>
    <row r="66" spans="1:9" x14ac:dyDescent="0.25">
      <c r="A66" s="49">
        <v>41</v>
      </c>
      <c r="B66" s="56" t="s">
        <v>70</v>
      </c>
      <c r="C66" s="56" t="s">
        <v>63</v>
      </c>
      <c r="D66" s="57">
        <v>40.296661960000002</v>
      </c>
      <c r="E66" s="57">
        <v>40.712758210000011</v>
      </c>
      <c r="F66" s="57">
        <v>40.476864740000011</v>
      </c>
      <c r="G66" s="57">
        <v>-0.2358934699999988</v>
      </c>
      <c r="H66" s="58">
        <v>-5.7940920824680912E-3</v>
      </c>
      <c r="I66" s="58">
        <v>3.1187503482741673E-3</v>
      </c>
    </row>
    <row r="67" spans="1:9" x14ac:dyDescent="0.25">
      <c r="A67" s="49">
        <v>42</v>
      </c>
      <c r="B67" s="56" t="s">
        <v>72</v>
      </c>
      <c r="C67" s="56" t="s">
        <v>63</v>
      </c>
      <c r="D67" s="57">
        <v>30.113733880000002</v>
      </c>
      <c r="E67" s="57">
        <v>30.148190470000007</v>
      </c>
      <c r="F67" s="57">
        <v>30.393729660000009</v>
      </c>
      <c r="G67" s="57">
        <v>0.24553919000000135</v>
      </c>
      <c r="H67" s="58">
        <v>8.1444088740361895E-3</v>
      </c>
      <c r="I67" s="58">
        <v>2.3418428174058199E-3</v>
      </c>
    </row>
    <row r="68" spans="1:9" x14ac:dyDescent="0.25">
      <c r="A68" s="49">
        <v>43</v>
      </c>
      <c r="B68" s="56" t="s">
        <v>73</v>
      </c>
      <c r="C68" s="56" t="s">
        <v>63</v>
      </c>
      <c r="D68" s="57">
        <v>28.416542679999996</v>
      </c>
      <c r="E68" s="57">
        <v>28.41396306</v>
      </c>
      <c r="F68" s="57">
        <v>27.9919458</v>
      </c>
      <c r="G68" s="57">
        <v>-0.4220172599999979</v>
      </c>
      <c r="H68" s="58">
        <v>-1.4852460359325812E-2</v>
      </c>
      <c r="I68" s="58">
        <v>2.1567849010387949E-3</v>
      </c>
    </row>
    <row r="69" spans="1:9" x14ac:dyDescent="0.25">
      <c r="A69" s="49">
        <v>44</v>
      </c>
      <c r="B69" s="56" t="s">
        <v>74</v>
      </c>
      <c r="C69" s="56" t="s">
        <v>63</v>
      </c>
      <c r="D69" s="57">
        <v>23.292402429999996</v>
      </c>
      <c r="E69" s="57">
        <v>23.539221279999996</v>
      </c>
      <c r="F69" s="57">
        <v>23.366144809999998</v>
      </c>
      <c r="G69" s="57">
        <v>-0.17307646999999882</v>
      </c>
      <c r="H69" s="58">
        <v>-7.3526846084348814E-3</v>
      </c>
      <c r="I69" s="58">
        <v>1.8003660296346386E-3</v>
      </c>
    </row>
    <row r="70" spans="1:9" x14ac:dyDescent="0.25">
      <c r="A70" s="49">
        <v>45</v>
      </c>
      <c r="B70" s="56" t="s">
        <v>76</v>
      </c>
      <c r="C70" s="56" t="s">
        <v>75</v>
      </c>
      <c r="D70" s="57">
        <v>15.859587180000002</v>
      </c>
      <c r="E70" s="57">
        <v>16.134577400000001</v>
      </c>
      <c r="F70" s="57">
        <v>15.895988390000001</v>
      </c>
      <c r="G70" s="57">
        <v>-0.23858901000000163</v>
      </c>
      <c r="H70" s="58">
        <v>-1.478743471768908E-2</v>
      </c>
      <c r="I70" s="58">
        <v>1.2247890157975365E-3</v>
      </c>
    </row>
    <row r="71" spans="1:9" x14ac:dyDescent="0.25">
      <c r="A71" s="49">
        <v>46</v>
      </c>
      <c r="B71" s="56" t="s">
        <v>77</v>
      </c>
      <c r="C71" s="56" t="s">
        <v>75</v>
      </c>
      <c r="D71" s="57">
        <v>13.362214719999999</v>
      </c>
      <c r="E71" s="57">
        <v>13.474400230000002</v>
      </c>
      <c r="F71" s="57">
        <v>13.243271309999999</v>
      </c>
      <c r="G71" s="57">
        <v>-0.23112892000000365</v>
      </c>
      <c r="H71" s="58">
        <v>-1.7153187975328801E-2</v>
      </c>
      <c r="I71" s="58">
        <v>1.0203966457297249E-3</v>
      </c>
    </row>
    <row r="72" spans="1:9" x14ac:dyDescent="0.25">
      <c r="A72" s="78" t="s">
        <v>78</v>
      </c>
      <c r="B72" s="78"/>
      <c r="C72" s="59" t="s">
        <v>79</v>
      </c>
      <c r="D72" s="60">
        <v>13045.145882090001</v>
      </c>
      <c r="E72" s="60">
        <v>13005.067953769996</v>
      </c>
      <c r="F72" s="60">
        <v>12978.552375120002</v>
      </c>
      <c r="G72" s="60">
        <v>-26.515578649995803</v>
      </c>
      <c r="H72" s="61">
        <v>-2.0388650597023055E-3</v>
      </c>
    </row>
  </sheetData>
  <mergeCells count="3">
    <mergeCell ref="A22:D22"/>
    <mergeCell ref="G24:I24"/>
    <mergeCell ref="A72:B72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INDICE</vt:lpstr>
      <vt:lpstr>Activos</vt:lpstr>
      <vt:lpstr>Composición Activo</vt:lpstr>
      <vt:lpstr>Fondos Disponibles</vt:lpstr>
      <vt:lpstr>Inversiones</vt:lpstr>
      <vt:lpstr>Cartera de Crédito</vt:lpstr>
      <vt:lpstr>Calidad de crédito</vt:lpstr>
      <vt:lpstr>Morosidad total</vt:lpstr>
      <vt:lpstr>Pasivo</vt:lpstr>
      <vt:lpstr>Composición Pasivo</vt:lpstr>
      <vt:lpstr>Obligaciones con el Público</vt:lpstr>
      <vt:lpstr>Depósitos a la Vista</vt:lpstr>
      <vt:lpstr>Depósitos a Plazo</vt:lpstr>
      <vt:lpstr>Patrimonio</vt:lpstr>
      <vt:lpstr>Composición Patrimonio</vt:lpstr>
      <vt:lpstr>Capital Social</vt:lpstr>
      <vt:lpstr>Reservas</vt:lpstr>
      <vt:lpstr>Ingresos</vt:lpstr>
      <vt:lpstr>Gastos</vt:lpstr>
      <vt:lpstr>Excedentes</vt:lpstr>
      <vt:lpstr>Grado de Absorción</vt:lpstr>
      <vt:lpstr>Cobertura Cartera Improd.</vt:lpstr>
      <vt:lpstr>ROA</vt:lpstr>
      <vt:lpstr>ROE</vt:lpstr>
      <vt:lpstr>Solvencia</vt:lpstr>
      <vt:lpstr>Liquidez 1ra línea</vt:lpstr>
      <vt:lpstr>Liquidez 2da línea</vt:lpstr>
      <vt:lpstr>Mapa Riesgo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2022-07-14T22:42:24Z</dcterms:created>
  <dcterms:modified xsi:type="dcterms:W3CDTF">2024-05-15T18:14:04Z</dcterms:modified>
  <cp:category/>
  <cp:contentStatus/>
</cp:coreProperties>
</file>