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628"/>
  <workbookPr filterPrivacy="1"/>
  <xr:revisionPtr revIDLastSave="1416" documentId="13_ncr:1_{5207AFD5-2B2F-4098-8747-914249A6CF25}" xr6:coauthVersionLast="47" xr6:coauthVersionMax="47" xr10:uidLastSave="{D46D88E8-1695-43AA-AE00-36734497C2BF}"/>
  <bookViews>
    <workbookView showSheetTabs="0" xWindow="-120" yWindow="-120" windowWidth="20730" windowHeight="11040" xr2:uid="{00000000-000D-0000-FFFF-FFFF00000000}"/>
  </bookViews>
  <sheets>
    <sheet name="INDICE" sheetId="24" r:id="rId1"/>
    <sheet name="Activos" sheetId="3" r:id="rId2"/>
    <sheet name="Composición Activo" sheetId="25" r:id="rId3"/>
    <sheet name="Fondos Disponibles" sheetId="10" r:id="rId4"/>
    <sheet name="Inversiones" sheetId="7" r:id="rId5"/>
    <sheet name="Cartera de Crédito" sheetId="13" r:id="rId6"/>
    <sheet name="Calidad de crédito" sheetId="26" r:id="rId7"/>
    <sheet name="Morosidad total" sheetId="17" r:id="rId8"/>
    <sheet name="Pasivo" sheetId="9" r:id="rId9"/>
    <sheet name="Composición Pasivo" sheetId="27" r:id="rId10"/>
    <sheet name="Obligaciones con el Público" sheetId="6" r:id="rId11"/>
    <sheet name="Depósitos a la Vista" sheetId="11" r:id="rId12"/>
    <sheet name="Depósitos a Plazo" sheetId="8" r:id="rId13"/>
    <sheet name="Patrimonio" sheetId="12" r:id="rId14"/>
    <sheet name="Composición Patrimonio" sheetId="28" r:id="rId15"/>
    <sheet name="Capital Social" sheetId="14" r:id="rId16"/>
    <sheet name="Reservas" sheetId="15" r:id="rId17"/>
    <sheet name="Ingresos" sheetId="29" r:id="rId18"/>
    <sheet name="Gastos" sheetId="30" r:id="rId19"/>
    <sheet name="Excedentes" sheetId="31" r:id="rId20"/>
    <sheet name="Grado de Absorción" sheetId="19" r:id="rId21"/>
    <sheet name="Cobertura Cartera Improd." sheetId="20" r:id="rId22"/>
    <sheet name="ROA" sheetId="16" r:id="rId23"/>
    <sheet name="ROE" sheetId="23" r:id="rId24"/>
    <sheet name="Solvencia" sheetId="18" r:id="rId25"/>
    <sheet name="Liquidez 1ra línea" sheetId="22" r:id="rId26"/>
    <sheet name="Liquidez 2da línea" sheetId="21" r:id="rId27"/>
    <sheet name="Mapa Riesgo" sheetId="32" r:id="rId28"/>
  </sheets>
  <definedNames>
    <definedName name="_xlnm._FilterDatabase" localSheetId="1" hidden="1">Activos!$A$22:$I$70</definedName>
    <definedName name="_xlnm._FilterDatabase" localSheetId="3" hidden="1">'Fondos Disponibles'!$A$26:$I$71</definedName>
    <definedName name="_xlnm._FilterDatabase" localSheetId="4" hidden="1">Inversiones!$A$22:$I$70</definedName>
    <definedName name="_xlnm._FilterDatabase" localSheetId="7" hidden="1">'Morosidad total'!$A$26:$E$74</definedName>
    <definedName name="_xlnm._FilterDatabase" localSheetId="8" hidden="1">Pasivo!$A$22:$I$70</definedName>
    <definedName name="_xlnm._FilterDatabase" localSheetId="16" hidden="1">Reservas!$A$22:$I$70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03" i="30" l="1"/>
  <c r="D102" i="30"/>
  <c r="D101" i="30"/>
  <c r="D100" i="30"/>
  <c r="D103" i="29"/>
  <c r="D102" i="29"/>
  <c r="D101" i="29"/>
  <c r="D100" i="29"/>
  <c r="C103" i="28"/>
  <c r="C102" i="28"/>
  <c r="C101" i="28"/>
  <c r="C100" i="28"/>
  <c r="C103" i="27"/>
  <c r="C102" i="27"/>
  <c r="C101" i="27"/>
  <c r="C100" i="27"/>
  <c r="C104" i="25"/>
  <c r="C103" i="25"/>
  <c r="C102" i="25"/>
  <c r="C101" i="25"/>
  <c r="C100" i="25"/>
</calcChain>
</file>

<file path=xl/sharedStrings.xml><?xml version="1.0" encoding="utf-8"?>
<sst xmlns="http://schemas.openxmlformats.org/spreadsheetml/2006/main" count="2563" uniqueCount="315">
  <si>
    <t>Segmento 1</t>
  </si>
  <si>
    <t>Segmento 2</t>
  </si>
  <si>
    <t>Segmento 3</t>
  </si>
  <si>
    <t>Ranking</t>
  </si>
  <si>
    <t>Composición</t>
  </si>
  <si>
    <t>Fondos Disponibles</t>
  </si>
  <si>
    <t>Obligaciones con el Público</t>
  </si>
  <si>
    <t>Depósitos a la Vista</t>
  </si>
  <si>
    <t>Capital Social</t>
  </si>
  <si>
    <t>Inversiones</t>
  </si>
  <si>
    <t>Depósitos a Plazo</t>
  </si>
  <si>
    <t>Reservas</t>
  </si>
  <si>
    <t>Cartera de Crédito</t>
  </si>
  <si>
    <t>Calidad de Crédito</t>
  </si>
  <si>
    <t>Morosidad</t>
  </si>
  <si>
    <t>Grado de Absorción</t>
  </si>
  <si>
    <t>Cobertura de Cartera Improductiva</t>
  </si>
  <si>
    <t>Solvencia</t>
  </si>
  <si>
    <t>ROA</t>
  </si>
  <si>
    <t>ROE</t>
  </si>
  <si>
    <t>Liquidez 1ra línea</t>
  </si>
  <si>
    <t>Liquidez 2da línea</t>
  </si>
  <si>
    <t>Ranking de ACTIVOS (Millones de USD)</t>
  </si>
  <si>
    <t>Tablas de Ranking de ACTIVOS</t>
  </si>
  <si>
    <t>(Cifras en millones de dólares)</t>
  </si>
  <si>
    <t>#</t>
  </si>
  <si>
    <t>SEG.</t>
  </si>
  <si>
    <t>ENTIDAD</t>
  </si>
  <si>
    <t>ABSOLUTA</t>
  </si>
  <si>
    <t>RELATIVA</t>
  </si>
  <si>
    <t>COMPOSICIÓN</t>
  </si>
  <si>
    <t>SEGMENTO 1</t>
  </si>
  <si>
    <t>CPN</t>
  </si>
  <si>
    <t>COOPROGRESO</t>
  </si>
  <si>
    <t>A. DEL VALLE</t>
  </si>
  <si>
    <t>29 DE OCTUBRE</t>
  </si>
  <si>
    <t>OSCUS</t>
  </si>
  <si>
    <t>SAN FRANCISCO</t>
  </si>
  <si>
    <t>ANDALUCÍA</t>
  </si>
  <si>
    <t>MUSHUC RUNA</t>
  </si>
  <si>
    <t>CACPECO</t>
  </si>
  <si>
    <t>F. DAQUILEMA</t>
  </si>
  <si>
    <t>ATUNTAQUI</t>
  </si>
  <si>
    <t>RIOBAMBA</t>
  </si>
  <si>
    <t>23 DE JULIO</t>
  </si>
  <si>
    <t>MEGO</t>
  </si>
  <si>
    <t>TULCÁN</t>
  </si>
  <si>
    <t>PABLO MUÑOZ V.</t>
  </si>
  <si>
    <t>EL SAGRARIO</t>
  </si>
  <si>
    <t>KULLKI</t>
  </si>
  <si>
    <t>CACPE PASTAZA</t>
  </si>
  <si>
    <t>SAN JOSÉ</t>
  </si>
  <si>
    <t>CCCA</t>
  </si>
  <si>
    <t>STA. ROSA</t>
  </si>
  <si>
    <t>ONCE DE JUNIO</t>
  </si>
  <si>
    <t>PADRE J. LORENTE</t>
  </si>
  <si>
    <t>COMERCIO</t>
  </si>
  <si>
    <t>9 DE OCTUBRE</t>
  </si>
  <si>
    <t>CHONE</t>
  </si>
  <si>
    <t>15 DE ABRIL</t>
  </si>
  <si>
    <t>CALCETA</t>
  </si>
  <si>
    <t>CACPE LOJA</t>
  </si>
  <si>
    <t>SEGMENTO 2</t>
  </si>
  <si>
    <t>GUARANDA</t>
  </si>
  <si>
    <t>LUCHA CAMPESINA</t>
  </si>
  <si>
    <t>SAN FCO. ASÍS</t>
  </si>
  <si>
    <t>COTOCOLLAO</t>
  </si>
  <si>
    <t>STA. ANA</t>
  </si>
  <si>
    <t>PEDRO MONCAYO</t>
  </si>
  <si>
    <t>COOPAD</t>
  </si>
  <si>
    <t>CACMU</t>
  </si>
  <si>
    <t>EDUCADORES</t>
  </si>
  <si>
    <t>LA BENÉFICA</t>
  </si>
  <si>
    <t>UNIÓN EL EJIDO</t>
  </si>
  <si>
    <t>SEGMENTO 3</t>
  </si>
  <si>
    <t>COACMES</t>
  </si>
  <si>
    <t>LA DOLOROSA</t>
  </si>
  <si>
    <t/>
  </si>
  <si>
    <t>G.ICORED</t>
  </si>
  <si>
    <t>Composición Activos</t>
  </si>
  <si>
    <t>Composición de ACTIVOS (Millones de USD)</t>
  </si>
  <si>
    <t>CÓDIGO</t>
  </si>
  <si>
    <t>CUENTA.</t>
  </si>
  <si>
    <t>BENCHMARK</t>
  </si>
  <si>
    <t>11</t>
  </si>
  <si>
    <t>FONDOS DISPONIBLES</t>
  </si>
  <si>
    <t>12</t>
  </si>
  <si>
    <t>OPERACIONES INTERBANCARIAS</t>
  </si>
  <si>
    <t>13</t>
  </si>
  <si>
    <t>INVERSIONES</t>
  </si>
  <si>
    <t>14</t>
  </si>
  <si>
    <t>CARTERA DE CRÉDITOS</t>
  </si>
  <si>
    <t>16</t>
  </si>
  <si>
    <t>CUENTAS POR COBRAR</t>
  </si>
  <si>
    <t>17</t>
  </si>
  <si>
    <t>BIENES REALIZABLES, ADJUDICADOS POR PAGO, DE ARRENDAMIENTO MERCANTIL Y NO UTILIZADOS POR LA INSTITUCIÓN</t>
  </si>
  <si>
    <t>18</t>
  </si>
  <si>
    <t>PROPIEDADES Y EQUIPO</t>
  </si>
  <si>
    <t>19</t>
  </si>
  <si>
    <t>OTROS ACTIVOS</t>
  </si>
  <si>
    <t>1</t>
  </si>
  <si>
    <t>ACTIVOS</t>
  </si>
  <si>
    <t xml:space="preserve">* Se ha considerado como Benchmark a las 10 cooperativas ubicadas en los primeros puestos del Ranking de Activos para poder comparar su crecimiento con relación a los de todo el </t>
  </si>
  <si>
    <t>Grupo ICORED.</t>
  </si>
  <si>
    <t>COMPOSICIÓN ACTIVO</t>
  </si>
  <si>
    <t>Participación</t>
  </si>
  <si>
    <t>Cartera de Créditos</t>
  </si>
  <si>
    <t>Cuentas por Cobrar</t>
  </si>
  <si>
    <t>Otras cuentas del Activo</t>
  </si>
  <si>
    <t>Ranking de FONDOS DISPONIBLES (Millones de USD)</t>
  </si>
  <si>
    <t>Tablas de Ranking de FONDOS DISPONIBLES</t>
  </si>
  <si>
    <t>Ranking de INVERSIONES (Millones de USD)</t>
  </si>
  <si>
    <t>Tablas de Ranking de INVERSIONES</t>
  </si>
  <si>
    <t>Ranking de CARTERA DE CREDITOS (Millones de USD)</t>
  </si>
  <si>
    <t>Tablas de Ranking de CARTERA DE CREDITOS</t>
  </si>
  <si>
    <t>COLOCACIONES - CARTERA DE CRÉDITOS</t>
  </si>
  <si>
    <t>(Millones de USD)</t>
  </si>
  <si>
    <t>Cartera Neta</t>
  </si>
  <si>
    <t>Provision de Cartera de Credito</t>
  </si>
  <si>
    <t>Cartera Bruta</t>
  </si>
  <si>
    <t>Cartera de credito por vencer</t>
  </si>
  <si>
    <t>Cartera de credito no devenga</t>
  </si>
  <si>
    <t>Cartera Vencida</t>
  </si>
  <si>
    <t>Cartera Improductiva</t>
  </si>
  <si>
    <t>Morosidad Ampliada de la Cartera</t>
  </si>
  <si>
    <t>SEGMENTACIÓN DEL CRÉDITO</t>
  </si>
  <si>
    <t>(Millones de USD y porcentajes)</t>
  </si>
  <si>
    <t>Cartera de credito comercial prioritario</t>
  </si>
  <si>
    <t>Cartera de credito comercial ordinario</t>
  </si>
  <si>
    <t>Cartera de credito Consumo prioritario</t>
  </si>
  <si>
    <t>Cartera de credito Consumo ordinario</t>
  </si>
  <si>
    <t>Cartera de credito Inmobiliario</t>
  </si>
  <si>
    <t>Cartera de credito Microcredito</t>
  </si>
  <si>
    <t>Cartera de credito Productivo</t>
  </si>
  <si>
    <t>Cartera de credito Vivienda Interes Publico</t>
  </si>
  <si>
    <t>Cartera Bruta Inversion Publica</t>
  </si>
  <si>
    <t>Cartera de credito Educativo</t>
  </si>
  <si>
    <t>MOROSIDAD DE LA CARTERA</t>
  </si>
  <si>
    <t>Cartera No devenga</t>
  </si>
  <si>
    <t xml:space="preserve">Cartera Improductiva	</t>
  </si>
  <si>
    <t>Proporción Cartera Productiva</t>
  </si>
  <si>
    <t>Total</t>
  </si>
  <si>
    <t>Ranking Morosidad Ampliada de la Cartera</t>
  </si>
  <si>
    <t>Tablas de Ranking de Morosidad Ampliada de la Cartera</t>
  </si>
  <si>
    <t>&lt; 5,00%</t>
  </si>
  <si>
    <t>5,00% - 7,50%</t>
  </si>
  <si>
    <t>&gt; 7,50%</t>
  </si>
  <si>
    <t>Composición Pasivos</t>
  </si>
  <si>
    <t>21</t>
  </si>
  <si>
    <t>OBLIGACIONES CON EL PÚBLICO</t>
  </si>
  <si>
    <t>22</t>
  </si>
  <si>
    <t>23</t>
  </si>
  <si>
    <t>OBLIGACIONES INMEDIATAS</t>
  </si>
  <si>
    <t>25</t>
  </si>
  <si>
    <t>CUENTAS POR PAGAR</t>
  </si>
  <si>
    <t>26</t>
  </si>
  <si>
    <t>OBLIGACIONES FINANCIERAS</t>
  </si>
  <si>
    <t>27</t>
  </si>
  <si>
    <t>VALORES EN CIRCULACIÓN</t>
  </si>
  <si>
    <t>28</t>
  </si>
  <si>
    <t>OBLIGACIONES CONVERTIBLES EN ACCIONES Y APORTES PARA FUTURA CAPITALIZACIÓN</t>
  </si>
  <si>
    <t>29</t>
  </si>
  <si>
    <t>OTROS PASIVOS</t>
  </si>
  <si>
    <t>2</t>
  </si>
  <si>
    <t>PASIVOS</t>
  </si>
  <si>
    <t xml:space="preserve">* Se ha considerado como Benchmark a las 10 cooperativas ubicadas en los primeros puestos del Ranking de Pasivos para poder comparar su crecimiento con relación a los de todo el </t>
  </si>
  <si>
    <t>COMPOSICIÓN PASIVO</t>
  </si>
  <si>
    <t>Cuentas por Pagar</t>
  </si>
  <si>
    <t>Obligaciones Financieras</t>
  </si>
  <si>
    <t>Otras cuentas del Pasivo</t>
  </si>
  <si>
    <t>Ranking de PATRIMONIO (Millones de USD)</t>
  </si>
  <si>
    <t>Tablas de Ranking de PATRIMONIO</t>
  </si>
  <si>
    <t>Composición Patrimonio</t>
  </si>
  <si>
    <t>Composición de PATRIMONIO (Millones de USD)</t>
  </si>
  <si>
    <t>31</t>
  </si>
  <si>
    <t>CAPITAL SOCIAL</t>
  </si>
  <si>
    <t>32</t>
  </si>
  <si>
    <t>PRIMA O DESCUENTO EN COLOCACIÓN DE ACCIONES Y CERTIFICADOS</t>
  </si>
  <si>
    <t>33</t>
  </si>
  <si>
    <t>RESERVAS</t>
  </si>
  <si>
    <t>34</t>
  </si>
  <si>
    <t>OTROS APORTES PATRIMONIALES</t>
  </si>
  <si>
    <t>35</t>
  </si>
  <si>
    <t>SUPERÁVIT POR VALUACIONES</t>
  </si>
  <si>
    <t>36</t>
  </si>
  <si>
    <t>RESULTADOS</t>
  </si>
  <si>
    <t>3</t>
  </si>
  <si>
    <t>PATRIMONIO</t>
  </si>
  <si>
    <t xml:space="preserve">* Se ha considerado como Benchmark a las 10 cooperativas ubicadas en los primeros puestos del Ranking de Patrimonio para poder comparar su crecimiento con relación a los de todo el </t>
  </si>
  <si>
    <t>Superávit por valuaciones</t>
  </si>
  <si>
    <t>Otras cuentas del Patrimonio</t>
  </si>
  <si>
    <t>Ranking de CAPITAL SOCIAL (Millones de USD)</t>
  </si>
  <si>
    <t>Tablas de Ranking de CAPITAL SOCIAL</t>
  </si>
  <si>
    <t>Ranking de RESERVAS (Millones de USD)</t>
  </si>
  <si>
    <t>Tablas de Ranking de RESERVAS</t>
  </si>
  <si>
    <t>Composición de Ingresos (Porcentajes)</t>
  </si>
  <si>
    <t>Composición de INGRESOS</t>
  </si>
  <si>
    <t>51</t>
  </si>
  <si>
    <t>INTERESES Y DESCUENTOS GANADOS</t>
  </si>
  <si>
    <t>52</t>
  </si>
  <si>
    <t>COMISIONES GANADAS</t>
  </si>
  <si>
    <t>53</t>
  </si>
  <si>
    <t>UTILIDADES FINANCIERAS</t>
  </si>
  <si>
    <t>54</t>
  </si>
  <si>
    <t>INGRESOS POR SERVICIOS</t>
  </si>
  <si>
    <t>55</t>
  </si>
  <si>
    <t>OTROS INGRESOS OPERACIONALES</t>
  </si>
  <si>
    <t>56</t>
  </si>
  <si>
    <t>OTROS INGRESOS</t>
  </si>
  <si>
    <t>59</t>
  </si>
  <si>
    <t>Pérdidas y ganancias</t>
  </si>
  <si>
    <t>5</t>
  </si>
  <si>
    <t>INGRESOS</t>
  </si>
  <si>
    <t>Intereses y descuentos ganados</t>
  </si>
  <si>
    <t>Otros Ingresos</t>
  </si>
  <si>
    <t>Ingresos por Servicios</t>
  </si>
  <si>
    <t>Otras cuentas de Ingreso</t>
  </si>
  <si>
    <t>Composición de Gastos (Porcentajes)</t>
  </si>
  <si>
    <t>Composición de GASTOS</t>
  </si>
  <si>
    <t>41</t>
  </si>
  <si>
    <t>INTERESES CAUSADOS</t>
  </si>
  <si>
    <t>42</t>
  </si>
  <si>
    <t>COMISIONES CAUSADAS</t>
  </si>
  <si>
    <t>43</t>
  </si>
  <si>
    <t>PÉRDIDAS FINANCIERAS</t>
  </si>
  <si>
    <t>44</t>
  </si>
  <si>
    <t>PROVISIONES</t>
  </si>
  <si>
    <t>45</t>
  </si>
  <si>
    <t>GASTOS DE OPERACIÓN</t>
  </si>
  <si>
    <t>46</t>
  </si>
  <si>
    <t>OTRAS PÉRDIDAS OPERACIONALES</t>
  </si>
  <si>
    <t>47</t>
  </si>
  <si>
    <t>OTROS GASTOS Y PÉRDIDAS</t>
  </si>
  <si>
    <t>48</t>
  </si>
  <si>
    <t>IMPUESTOS Y PARTICIPACION A EMPLEADOS</t>
  </si>
  <si>
    <t>4</t>
  </si>
  <si>
    <t>GASTOS</t>
  </si>
  <si>
    <t>Intereses causados</t>
  </si>
  <si>
    <t>Gastos de Operación</t>
  </si>
  <si>
    <t>Provisiones</t>
  </si>
  <si>
    <t>Otras cuentas de Gasto</t>
  </si>
  <si>
    <t>Tablas de Ranking de EXCEDENTES (Millones de USD)</t>
  </si>
  <si>
    <t>EXCEDENTES</t>
  </si>
  <si>
    <t>Ranking Grado de Absorción del Margen Financiero Neto</t>
  </si>
  <si>
    <t>Tablas de Ranking de Grado de Absorción del Margen Financiero Neto</t>
  </si>
  <si>
    <t>&lt; 80,00%</t>
  </si>
  <si>
    <t>80,00% - 95,00%</t>
  </si>
  <si>
    <t>&gt; 95,00%</t>
  </si>
  <si>
    <t>Ranking Cobertura de Cartera Improductiva</t>
  </si>
  <si>
    <t>Tablas de Ranking de Cobertura de Cartera Improductiva</t>
  </si>
  <si>
    <t>&lt; 75,00%</t>
  </si>
  <si>
    <t>75,00% - 105,00%</t>
  </si>
  <si>
    <t>&gt; 105,00%</t>
  </si>
  <si>
    <t>Ranking Rentabilidad sobre el activo</t>
  </si>
  <si>
    <t>Tablas de Ranking de Rentabilidad sobre el activo</t>
  </si>
  <si>
    <t>&lt; 0,25%</t>
  </si>
  <si>
    <t>0,25% - 1,00%</t>
  </si>
  <si>
    <t>&gt; 1,00%</t>
  </si>
  <si>
    <t>Ranking Rentabilidad sobre el patrimonio</t>
  </si>
  <si>
    <t>Tablas de Ranking de Rentabilidad sobre el patrimonio</t>
  </si>
  <si>
    <t>&lt; 1,00%</t>
  </si>
  <si>
    <t>1,00% - 8,00%</t>
  </si>
  <si>
    <t>&gt; 8,00%</t>
  </si>
  <si>
    <t>Ranking Solvencia (SFPS)</t>
  </si>
  <si>
    <t>Tablas de Ranking de Solvencia (SFPS)</t>
  </si>
  <si>
    <t>&lt; 9,00%</t>
  </si>
  <si>
    <t>9,00% - 9,00%</t>
  </si>
  <si>
    <t>&gt; 9,00%</t>
  </si>
  <si>
    <t>Ranking Índice de Liquidez de primera línea</t>
  </si>
  <si>
    <t>Tablas de Ranking de Índice de Liquidez de primera línea</t>
  </si>
  <si>
    <t>&lt; 15,00%</t>
  </si>
  <si>
    <t>15,00% - 19,00%</t>
  </si>
  <si>
    <t>&gt; 19,00%</t>
  </si>
  <si>
    <t>Ranking Índice Liquidez de segunda línea</t>
  </si>
  <si>
    <t>Tablas de Ranking de Índice Liquidez de segunda línea</t>
  </si>
  <si>
    <t>&lt; 12,00%</t>
  </si>
  <si>
    <t>12,00% - 14,00%</t>
  </si>
  <si>
    <t>&gt; 14,00%</t>
  </si>
  <si>
    <t>RENTABILIDAD</t>
  </si>
  <si>
    <t>CALIDAD DE CARTERA</t>
  </si>
  <si>
    <t>EFICIENCIA</t>
  </si>
  <si>
    <t>SOLVENCIA</t>
  </si>
  <si>
    <t>LIQUIDEZ</t>
  </si>
  <si>
    <t>&lt; 40,00%</t>
  </si>
  <si>
    <t>75,00% - 90,00%</t>
  </si>
  <si>
    <t>40,00% - 60,00%</t>
  </si>
  <si>
    <t>&gt; 90,00%</t>
  </si>
  <si>
    <t>&gt; 60,00%</t>
  </si>
  <si>
    <t>Rendimiento sobre los Activos</t>
  </si>
  <si>
    <t>Rendimiento sobre el Patrimonio</t>
  </si>
  <si>
    <t>Sostenibilidad Operativa</t>
  </si>
  <si>
    <t>Grado de Absorcion del Margen Financiero Neto</t>
  </si>
  <si>
    <t>Cobertura Patrimonial de Activos Improductivos</t>
  </si>
  <si>
    <t>Liquidez de Primera Linea</t>
  </si>
  <si>
    <t>Liquidez de Segunda Linea</t>
  </si>
  <si>
    <t>4OCTUBRE</t>
  </si>
  <si>
    <t>El presente informe se realizó con base en la información de la herramienta "Visor Estratégico" que recoge los balances de las 46 cooperativas socias de ICORED; agrupadas de la siguiente forma:</t>
  </si>
  <si>
    <t>CACSPMEC</t>
  </si>
  <si>
    <t>mar-24</t>
  </si>
  <si>
    <t>abr-24</t>
  </si>
  <si>
    <t>Monitoreo Financiero mensual - Grupo ICORED 
(Corte mayo 2024)</t>
  </si>
  <si>
    <t>* Los datos de la Cooperativa Cámara de Comercio de Ambato son proyectados con base a la última información reportada a la SEPS al 30 de abril 2024.</t>
  </si>
  <si>
    <t>AL 31 MAYO 2024</t>
  </si>
  <si>
    <t>VARIACIÓN abr-24 a may-24</t>
  </si>
  <si>
    <t>may-24</t>
  </si>
  <si>
    <t>CB</t>
  </si>
  <si>
    <t>Ranking de PASIVOS (Millones de USD)</t>
  </si>
  <si>
    <t>Tablas de Ranking de PASIVOS (Millones)</t>
  </si>
  <si>
    <t>Composición de PASIVOS (Millones de USD)</t>
  </si>
  <si>
    <t>Ranking de OBLIGACIONES CON EL PÚBLICO (Millones de USD)</t>
  </si>
  <si>
    <t>Tablas de Ranking de OBLIGACIONES CON EL PÚBLICO</t>
  </si>
  <si>
    <t>Ranking de DEPÓSITOS A LA VISTA (Millones de USD)</t>
  </si>
  <si>
    <t>Tablas de Ranking de DEPÓSITOS A LA VISTA</t>
  </si>
  <si>
    <t>Ranking de DEPÓSITOS A PLAZO (Millones)</t>
  </si>
  <si>
    <t>Tablas de Ranking de DEPÓSITOS A PLAZO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</si>
</sst>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%"/>
  </numFmts>
  <fonts count="28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8"/>
      <color rgb="FF000000"/>
      <name val="Arial"/>
      <family val="2"/>
    </font>
    <font>
      <b/>
      <sz val="8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theme="1"/>
      <name val="Constantia"/>
      <family val="1"/>
    </font>
    <font>
      <sz val="12"/>
      <color theme="1"/>
      <name val="Constantia"/>
      <family val="1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u/>
      <sz val="14"/>
      <color theme="10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4"/>
      <name val="Calibri"/>
      <family val="2"/>
      <scheme val="minor"/>
    </font>
    <font>
      <sz val="11"/>
      <name val="Calibri"/>
      <family val="2"/>
      <scheme val="minor"/>
    </font>
    <font>
      <u/>
      <sz val="14"/>
      <name val="Calibri"/>
      <family val="2"/>
      <scheme val="minor"/>
    </font>
    <font>
      <b/>
      <sz val="9"/>
      <color theme="1"/>
      <name val="Constantia"/>
      <family val="1"/>
    </font>
    <font>
      <b/>
      <sz val="8"/>
      <color rgb="FFFFFFFF"/>
      <name val="Arial"/>
      <family val="2"/>
    </font>
    <font>
      <b/>
      <sz val="8"/>
      <color rgb="FF000000"/>
      <name val="Arial"/>
      <family val="2"/>
    </font>
    <font>
      <b/>
      <sz val="8"/>
      <color rgb="FF000000"/>
      <name val="Arial"/>
      <family val="2"/>
    </font>
    <font>
      <b/>
      <sz val="8"/>
      <color rgb="FFFFFFFF"/>
      <name val="Arial"/>
    </font>
    <font>
      <sz val="8"/>
      <color rgb="FF000000"/>
      <name val="Arial"/>
    </font>
    <font>
      <b/>
      <sz val="8"/>
      <color rgb="FF000000"/>
      <name val="Arial"/>
    </font>
    <font>
      <b/>
      <sz val="8"/>
      <name val="Arial"/>
    </font>
    <font>
      <sz val="8"/>
      <color rgb="FFFF0000"/>
      <name val="Arial"/>
    </font>
    <font>
      <b/>
      <sz val="8"/>
      <color rgb="FFFF0000"/>
      <name val="Arial"/>
    </font>
  </fonts>
  <fills count="10">
    <fill>
      <patternFill patternType="none"/>
    </fill>
    <fill>
      <patternFill patternType="gray125"/>
    </fill>
    <fill>
      <patternFill patternType="solid">
        <fgColor rgb="FF4D82B0"/>
        <bgColor auto="1"/>
      </patternFill>
    </fill>
    <fill>
      <patternFill patternType="solid">
        <fgColor rgb="FF90EE90"/>
        <bgColor auto="1"/>
      </patternFill>
    </fill>
    <fill>
      <patternFill patternType="solid">
        <fgColor rgb="FFFFFF00"/>
        <bgColor auto="1"/>
      </patternFill>
    </fill>
    <fill>
      <patternFill patternType="solid">
        <fgColor rgb="FFFFC0CB"/>
        <bgColor auto="1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rgb="FF666666"/>
      </right>
      <top style="thick">
        <color rgb="FF666666"/>
      </top>
      <bottom style="medium">
        <color rgb="FF666666"/>
      </bottom>
      <diagonal/>
    </border>
    <border>
      <left/>
      <right/>
      <top style="thick">
        <color rgb="FF666666"/>
      </top>
      <bottom style="medium">
        <color rgb="FF666666"/>
      </bottom>
      <diagonal/>
    </border>
    <border>
      <left/>
      <right style="medium">
        <color rgb="FF666666"/>
      </right>
      <top/>
      <bottom style="medium">
        <color rgb="FF666666"/>
      </bottom>
      <diagonal/>
    </border>
    <border>
      <left/>
      <right/>
      <top/>
      <bottom style="medium">
        <color rgb="FF666666"/>
      </bottom>
      <diagonal/>
    </border>
    <border>
      <left/>
      <right style="medium">
        <color rgb="FF666666"/>
      </right>
      <top/>
      <bottom style="thick">
        <color rgb="FF666666"/>
      </bottom>
      <diagonal/>
    </border>
    <border>
      <left/>
      <right/>
      <top/>
      <bottom style="thick">
        <color rgb="FF66666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95">
    <xf numFmtId="0" fontId="0" fillId="0" borderId="0" xfId="0"/>
    <xf numFmtId="0" fontId="1" fillId="0" borderId="0" xfId="0" applyFont="1"/>
    <xf numFmtId="0" fontId="4" fillId="0" borderId="0" xfId="0" applyFont="1" applyAlignment="1">
      <alignment horizontal="left"/>
    </xf>
    <xf numFmtId="0" fontId="4" fillId="0" borderId="0" xfId="0" applyFont="1"/>
    <xf numFmtId="0" fontId="2" fillId="0" borderId="0" xfId="0" applyFont="1" applyAlignment="1">
      <alignment horizontal="center" vertical="center" wrapText="1"/>
    </xf>
    <xf numFmtId="0" fontId="0" fillId="6" borderId="0" xfId="0" applyFill="1"/>
    <xf numFmtId="0" fontId="9" fillId="6" borderId="0" xfId="0" applyFont="1" applyFill="1" applyAlignment="1">
      <alignment horizontal="center" vertical="center" wrapText="1"/>
    </xf>
    <xf numFmtId="0" fontId="0" fillId="7" borderId="0" xfId="0" applyFill="1"/>
    <xf numFmtId="0" fontId="0" fillId="8" borderId="0" xfId="0" applyFill="1"/>
    <xf numFmtId="0" fontId="0" fillId="9" borderId="0" xfId="0" applyFill="1"/>
    <xf numFmtId="0" fontId="10" fillId="6" borderId="0" xfId="0" applyFont="1" applyFill="1" applyAlignment="1">
      <alignment horizontal="justify" wrapText="1"/>
    </xf>
    <xf numFmtId="0" fontId="11" fillId="6" borderId="5" xfId="0" applyFont="1" applyFill="1" applyBorder="1" applyAlignment="1">
      <alignment horizontal="center" vertical="center" wrapText="1"/>
    </xf>
    <xf numFmtId="0" fontId="12" fillId="6" borderId="6" xfId="0" applyFont="1" applyFill="1" applyBorder="1" applyAlignment="1">
      <alignment horizontal="center" vertical="center" wrapText="1"/>
    </xf>
    <xf numFmtId="0" fontId="11" fillId="6" borderId="7" xfId="0" applyFont="1" applyFill="1" applyBorder="1" applyAlignment="1">
      <alignment horizontal="center" vertical="center" wrapText="1"/>
    </xf>
    <xf numFmtId="0" fontId="12" fillId="6" borderId="8" xfId="0" applyFont="1" applyFill="1" applyBorder="1" applyAlignment="1">
      <alignment horizontal="center" vertical="center" wrapText="1"/>
    </xf>
    <xf numFmtId="0" fontId="11" fillId="6" borderId="9" xfId="0" applyFont="1" applyFill="1" applyBorder="1" applyAlignment="1">
      <alignment horizontal="center" vertical="center" wrapText="1"/>
    </xf>
    <xf numFmtId="0" fontId="12" fillId="6" borderId="10" xfId="0" applyFont="1" applyFill="1" applyBorder="1" applyAlignment="1">
      <alignment horizontal="center" vertical="center" wrapText="1"/>
    </xf>
    <xf numFmtId="0" fontId="13" fillId="6" borderId="0" xfId="1" applyFont="1" applyFill="1" applyAlignment="1">
      <alignment horizontal="center"/>
    </xf>
    <xf numFmtId="0" fontId="13" fillId="6" borderId="0" xfId="1" applyFont="1" applyFill="1"/>
    <xf numFmtId="0" fontId="14" fillId="6" borderId="0" xfId="0" applyFont="1" applyFill="1"/>
    <xf numFmtId="0" fontId="15" fillId="6" borderId="0" xfId="1" applyFont="1" applyFill="1"/>
    <xf numFmtId="0" fontId="16" fillId="6" borderId="0" xfId="0" applyFont="1" applyFill="1"/>
    <xf numFmtId="0" fontId="17" fillId="6" borderId="0" xfId="1" applyFont="1" applyFill="1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0" fillId="0" borderId="11" xfId="0" applyBorder="1"/>
    <xf numFmtId="9" fontId="0" fillId="0" borderId="1" xfId="0" applyNumberFormat="1" applyBorder="1"/>
    <xf numFmtId="0" fontId="0" fillId="0" borderId="1" xfId="0" applyBorder="1"/>
    <xf numFmtId="9" fontId="0" fillId="0" borderId="3" xfId="0" applyNumberFormat="1" applyBorder="1"/>
    <xf numFmtId="9" fontId="0" fillId="0" borderId="12" xfId="0" applyNumberFormat="1" applyBorder="1"/>
    <xf numFmtId="0" fontId="0" fillId="0" borderId="2" xfId="0" applyBorder="1"/>
    <xf numFmtId="9" fontId="0" fillId="0" borderId="4" xfId="0" applyNumberFormat="1" applyBorder="1"/>
    <xf numFmtId="0" fontId="0" fillId="0" borderId="13" xfId="0" applyBorder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2" fontId="3" fillId="0" borderId="0" xfId="0" applyNumberFormat="1" applyFont="1" applyAlignment="1">
      <alignment horizontal="center" vertical="center" wrapText="1"/>
    </xf>
    <xf numFmtId="0" fontId="0" fillId="0" borderId="14" xfId="0" applyBorder="1"/>
    <xf numFmtId="0" fontId="5" fillId="0" borderId="0" xfId="0" applyFont="1"/>
    <xf numFmtId="9" fontId="0" fillId="0" borderId="0" xfId="0" applyNumberFormat="1"/>
    <xf numFmtId="0" fontId="19" fillId="2" borderId="1" xfId="0" applyFont="1" applyFill="1" applyBorder="1" applyAlignment="1">
      <alignment horizontal="center" vertical="center" wrapText="1"/>
    </xf>
    <xf numFmtId="0" fontId="11" fillId="6" borderId="0" xfId="0" applyFont="1" applyFill="1" applyAlignment="1">
      <alignment horizontal="center" vertical="center" wrapText="1"/>
    </xf>
    <xf numFmtId="0" fontId="12" fillId="6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right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vertical="center"/>
    </xf>
    <xf numFmtId="2" fontId="0" fillId="0" borderId="0" xfId="0" applyNumberFormat="1"/>
    <xf numFmtId="2" fontId="20" fillId="0" borderId="0" xfId="0" applyNumberFormat="1" applyFont="1" applyAlignment="1">
      <alignment horizontal="center" vertical="center" wrapText="1"/>
    </xf>
    <xf numFmtId="0" fontId="0" fillId="0" borderId="0" xfId="0" applyAlignment="1">
      <alignment vertical="center"/>
    </xf>
    <xf numFmtId="0" fontId="3" fillId="5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19" fillId="2" borderId="16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left" vertical="center" wrapText="1"/>
    </xf>
    <xf numFmtId="4" fontId="23" fillId="0" borderId="1" xfId="0" applyNumberFormat="1" applyFont="1" applyBorder="1" applyAlignment="1">
      <alignment horizontal="center" vertical="center" wrapText="1"/>
    </xf>
    <xf numFmtId="10" fontId="23" fillId="0" borderId="1" xfId="0" applyNumberFormat="1" applyFont="1" applyBorder="1" applyAlignment="1">
      <alignment horizontal="center" vertical="center" wrapText="1"/>
    </xf>
    <xf numFmtId="0" fontId="24" fillId="0" borderId="1" xfId="0" applyFont="1" applyBorder="1" applyAlignment="1">
      <alignment horizontal="left" vertical="center" wrapText="1"/>
    </xf>
    <xf numFmtId="4" fontId="24" fillId="0" borderId="1" xfId="0" applyNumberFormat="1" applyFont="1" applyBorder="1" applyAlignment="1">
      <alignment horizontal="center" vertical="center" wrapText="1"/>
    </xf>
    <xf numFmtId="10" fontId="24" fillId="0" borderId="1" xfId="0" applyNumberFormat="1" applyFont="1" applyBorder="1" applyAlignment="1">
      <alignment horizontal="center" vertical="center" wrapText="1"/>
    </xf>
    <xf numFmtId="10" fontId="24" fillId="4" borderId="1" xfId="0" applyNumberFormat="1" applyFont="1" applyFill="1" applyBorder="1" applyAlignment="1">
      <alignment horizontal="center" vertical="center" wrapText="1"/>
    </xf>
    <xf numFmtId="10" fontId="24" fillId="5" borderId="1" xfId="0" applyNumberFormat="1" applyFont="1" applyFill="1" applyBorder="1" applyAlignment="1">
      <alignment horizontal="center" vertical="center" wrapText="1"/>
    </xf>
    <xf numFmtId="10" fontId="24" fillId="3" borderId="1" xfId="0" applyNumberFormat="1" applyFont="1" applyFill="1" applyBorder="1" applyAlignment="1">
      <alignment horizontal="center" vertical="center" wrapText="1"/>
    </xf>
    <xf numFmtId="10" fontId="23" fillId="5" borderId="1" xfId="0" applyNumberFormat="1" applyFont="1" applyFill="1" applyBorder="1" applyAlignment="1">
      <alignment horizontal="center" vertical="center" wrapText="1"/>
    </xf>
    <xf numFmtId="10" fontId="23" fillId="4" borderId="1" xfId="0" applyNumberFormat="1" applyFont="1" applyFill="1" applyBorder="1" applyAlignment="1">
      <alignment horizontal="center" vertical="center" wrapText="1"/>
    </xf>
    <xf numFmtId="10" fontId="23" fillId="3" borderId="1" xfId="0" applyNumberFormat="1" applyFont="1" applyFill="1" applyBorder="1" applyAlignment="1">
      <alignment horizontal="center" vertical="center" wrapText="1"/>
    </xf>
    <xf numFmtId="10" fontId="26" fillId="0" borderId="1" xfId="0" applyNumberFormat="1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10" fontId="27" fillId="0" borderId="1" xfId="0" applyNumberFormat="1" applyFont="1" applyBorder="1" applyAlignment="1">
      <alignment horizontal="center" vertical="center" wrapText="1"/>
    </xf>
    <xf numFmtId="2" fontId="23" fillId="0" borderId="1" xfId="0" applyNumberFormat="1" applyFont="1" applyBorder="1" applyAlignment="1">
      <alignment horizontal="center" vertical="center" wrapText="1"/>
    </xf>
    <xf numFmtId="2" fontId="24" fillId="0" borderId="1" xfId="0" applyNumberFormat="1" applyFont="1" applyBorder="1" applyAlignment="1">
      <alignment horizontal="center" vertical="center" wrapText="1"/>
    </xf>
    <xf numFmtId="164" fontId="23" fillId="0" borderId="1" xfId="0" applyNumberFormat="1" applyFont="1" applyBorder="1" applyAlignment="1">
      <alignment horizontal="center" vertical="center" wrapText="1"/>
    </xf>
    <xf numFmtId="164" fontId="24" fillId="0" borderId="1" xfId="0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0" fillId="6" borderId="0" xfId="0" applyFont="1" applyFill="1" applyAlignment="1">
      <alignment horizontal="justify" wrapText="1"/>
    </xf>
    <xf numFmtId="0" fontId="18" fillId="6" borderId="0" xfId="0" applyFont="1" applyFill="1" applyAlignment="1">
      <alignment horizontal="center" vertical="center" wrapText="1"/>
    </xf>
    <xf numFmtId="0" fontId="1" fillId="0" borderId="0" xfId="0" applyFont="1"/>
    <xf numFmtId="0" fontId="22" fillId="2" borderId="1" xfId="0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left"/>
    </xf>
    <xf numFmtId="0" fontId="24" fillId="0" borderId="1" xfId="0" applyFont="1" applyBorder="1" applyAlignment="1">
      <alignment horizontal="center" vertical="center" wrapText="1"/>
    </xf>
    <xf numFmtId="0" fontId="25" fillId="3" borderId="0" xfId="0" applyFont="1" applyFill="1" applyAlignment="1">
      <alignment horizontal="center"/>
    </xf>
    <xf numFmtId="0" fontId="25" fillId="4" borderId="0" xfId="0" applyFont="1" applyFill="1" applyAlignment="1">
      <alignment horizontal="center"/>
    </xf>
    <xf numFmtId="0" fontId="25" fillId="5" borderId="0" xfId="0" applyFont="1" applyFill="1" applyAlignment="1">
      <alignment horizontal="center"/>
    </xf>
    <xf numFmtId="0" fontId="2" fillId="0" borderId="15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19" fillId="2" borderId="15" xfId="0" applyFont="1" applyFill="1" applyBorder="1" applyAlignment="1">
      <alignment horizontal="center" vertical="center" wrapText="1"/>
    </xf>
    <xf numFmtId="0" fontId="19" fillId="2" borderId="4" xfId="0" applyFont="1" applyFill="1" applyBorder="1" applyAlignment="1">
      <alignment horizontal="center" vertical="center" wrapText="1"/>
    </xf>
    <xf numFmtId="17" fontId="7" fillId="0" borderId="0" xfId="0" applyNumberFormat="1" applyFont="1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419" sz="1400"/>
              <a:t>Ranking Excedentes (millones de dólares)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7320244226678309E-2"/>
          <c:y val="6.6968656510044897E-2"/>
          <c:w val="0.90214936118705857"/>
          <c:h val="0.91462098405749737"/>
        </c:manualLayout>
      </c:layout>
      <c:barChart>
        <c:barDir val="bar"/>
        <c:grouping val="clustered"/>
        <c:varyColors val="0"/>
        <c:ser>
          <c:idx val="2"/>
          <c:order val="2"/>
          <c:spPr>
            <a:solidFill>
              <a:schemeClr val="accent5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44"/>
              <c:layout>
                <c:manualLayout>
                  <c:x val="-4.2885852359075334E-2"/>
                  <c:y val="1.097123156572530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1D-42AF-B552-5563CB07EB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Excedentes!$B$6:$B$51</c:f>
              <c:strCache>
                <c:ptCount val="46"/>
                <c:pt idx="0">
                  <c:v>CACPECO</c:v>
                </c:pt>
                <c:pt idx="1">
                  <c:v>SAN FRANCISCO</c:v>
                </c:pt>
                <c:pt idx="2">
                  <c:v>MEGO</c:v>
                </c:pt>
                <c:pt idx="3">
                  <c:v>RIOBAMBA</c:v>
                </c:pt>
                <c:pt idx="4">
                  <c:v>CACPE PASTAZA</c:v>
                </c:pt>
                <c:pt idx="5">
                  <c:v>CACSPMEC</c:v>
                </c:pt>
                <c:pt idx="6">
                  <c:v>SAN JOSÉ</c:v>
                </c:pt>
                <c:pt idx="7">
                  <c:v>ANDALUCÍA</c:v>
                </c:pt>
                <c:pt idx="8">
                  <c:v>CPN</c:v>
                </c:pt>
                <c:pt idx="9">
                  <c:v>CB</c:v>
                </c:pt>
                <c:pt idx="10">
                  <c:v>COMERCIO</c:v>
                </c:pt>
                <c:pt idx="11">
                  <c:v>CACPE LOJA</c:v>
                </c:pt>
                <c:pt idx="12">
                  <c:v>ATUNTAQUI</c:v>
                </c:pt>
                <c:pt idx="13">
                  <c:v>CHONE</c:v>
                </c:pt>
                <c:pt idx="14">
                  <c:v>TULCÁN</c:v>
                </c:pt>
                <c:pt idx="15">
                  <c:v>EL SAGRARIO</c:v>
                </c:pt>
                <c:pt idx="16">
                  <c:v>4OCTUBRE</c:v>
                </c:pt>
                <c:pt idx="17">
                  <c:v>ONCE DE JUNIO</c:v>
                </c:pt>
                <c:pt idx="18">
                  <c:v>STA. ANA</c:v>
                </c:pt>
                <c:pt idx="19">
                  <c:v>MUSHUC RUNA</c:v>
                </c:pt>
                <c:pt idx="20">
                  <c:v>23 DE JULIO</c:v>
                </c:pt>
                <c:pt idx="21">
                  <c:v>PADRE J. LORENTE</c:v>
                </c:pt>
                <c:pt idx="22">
                  <c:v>OSCUS</c:v>
                </c:pt>
                <c:pt idx="23">
                  <c:v>KULLKI</c:v>
                </c:pt>
                <c:pt idx="24">
                  <c:v>F. DAQUILEMA</c:v>
                </c:pt>
                <c:pt idx="25">
                  <c:v>LUCHA CAMPESINA</c:v>
                </c:pt>
                <c:pt idx="26">
                  <c:v>EDUCADORES</c:v>
                </c:pt>
                <c:pt idx="27">
                  <c:v>29 DE OCTUBRE</c:v>
                </c:pt>
                <c:pt idx="28">
                  <c:v>9 DE OCTUBRE</c:v>
                </c:pt>
                <c:pt idx="29">
                  <c:v>PEDRO MONCAYO</c:v>
                </c:pt>
                <c:pt idx="30">
                  <c:v>COACMES</c:v>
                </c:pt>
                <c:pt idx="31">
                  <c:v>A. DEL VALLE</c:v>
                </c:pt>
                <c:pt idx="32">
                  <c:v>COOPAD</c:v>
                </c:pt>
                <c:pt idx="33">
                  <c:v>STA. ROSA</c:v>
                </c:pt>
                <c:pt idx="34">
                  <c:v>UNIÓN EL EJIDO</c:v>
                </c:pt>
                <c:pt idx="35">
                  <c:v>PABLO MUÑOZ V.</c:v>
                </c:pt>
                <c:pt idx="36">
                  <c:v>COOPROGRESO</c:v>
                </c:pt>
                <c:pt idx="37">
                  <c:v>LA BENÉFICA</c:v>
                </c:pt>
                <c:pt idx="38">
                  <c:v>GUARANDA</c:v>
                </c:pt>
                <c:pt idx="39">
                  <c:v>LA DOLOROSA</c:v>
                </c:pt>
                <c:pt idx="40">
                  <c:v>CACMU</c:v>
                </c:pt>
                <c:pt idx="41">
                  <c:v>CALCETA</c:v>
                </c:pt>
                <c:pt idx="42">
                  <c:v>SAN FCO. ASÍS</c:v>
                </c:pt>
                <c:pt idx="43">
                  <c:v>15 DE ABRIL</c:v>
                </c:pt>
                <c:pt idx="44">
                  <c:v>COTOCOLLAO</c:v>
                </c:pt>
                <c:pt idx="45">
                  <c:v>CCCA</c:v>
                </c:pt>
              </c:strCache>
            </c:strRef>
          </c:cat>
          <c:val>
            <c:numRef>
              <c:f>Excedentes!$F$6:$F$51</c:f>
              <c:numCache>
                <c:formatCode>#,##0.00</c:formatCode>
                <c:ptCount val="46"/>
                <c:pt idx="0">
                  <c:v>2.9806630700000021</c:v>
                </c:pt>
                <c:pt idx="1">
                  <c:v>2.6375535800000023</c:v>
                </c:pt>
                <c:pt idx="2">
                  <c:v>2.0057953000000026</c:v>
                </c:pt>
                <c:pt idx="3">
                  <c:v>2.001620930000005</c:v>
                </c:pt>
                <c:pt idx="4">
                  <c:v>1.5158100199999947</c:v>
                </c:pt>
                <c:pt idx="5">
                  <c:v>1.1862925600000036</c:v>
                </c:pt>
                <c:pt idx="6">
                  <c:v>0.6346474600000036</c:v>
                </c:pt>
                <c:pt idx="7">
                  <c:v>0.61672985999999241</c:v>
                </c:pt>
                <c:pt idx="8">
                  <c:v>0.61004750000002161</c:v>
                </c:pt>
                <c:pt idx="9">
                  <c:v>0.55888297999999992</c:v>
                </c:pt>
                <c:pt idx="10">
                  <c:v>0.47184995000000018</c:v>
                </c:pt>
                <c:pt idx="11">
                  <c:v>0.44156303000000197</c:v>
                </c:pt>
                <c:pt idx="12">
                  <c:v>0.4280279300000025</c:v>
                </c:pt>
                <c:pt idx="13">
                  <c:v>0.39955051999999736</c:v>
                </c:pt>
                <c:pt idx="14">
                  <c:v>0.37638189999999838</c:v>
                </c:pt>
                <c:pt idx="15">
                  <c:v>0.3732820499999967</c:v>
                </c:pt>
                <c:pt idx="16">
                  <c:v>0.36120172000000039</c:v>
                </c:pt>
                <c:pt idx="17">
                  <c:v>0.32264318000000003</c:v>
                </c:pt>
                <c:pt idx="18">
                  <c:v>0.2651852300000006</c:v>
                </c:pt>
                <c:pt idx="19">
                  <c:v>0.26218357999999142</c:v>
                </c:pt>
                <c:pt idx="20">
                  <c:v>0.25087025000000196</c:v>
                </c:pt>
                <c:pt idx="21">
                  <c:v>0.23539812999999921</c:v>
                </c:pt>
                <c:pt idx="22">
                  <c:v>0.22498317999999529</c:v>
                </c:pt>
                <c:pt idx="23">
                  <c:v>0.21772251000000153</c:v>
                </c:pt>
                <c:pt idx="24">
                  <c:v>0.20843825000000038</c:v>
                </c:pt>
                <c:pt idx="25">
                  <c:v>0.1981879400000004</c:v>
                </c:pt>
                <c:pt idx="26">
                  <c:v>0.18226899999999979</c:v>
                </c:pt>
                <c:pt idx="27">
                  <c:v>0.17501614999999049</c:v>
                </c:pt>
                <c:pt idx="28">
                  <c:v>0.11318376999999913</c:v>
                </c:pt>
                <c:pt idx="29">
                  <c:v>0.11243667999999962</c:v>
                </c:pt>
                <c:pt idx="30">
                  <c:v>0.10470977000000015</c:v>
                </c:pt>
                <c:pt idx="31">
                  <c:v>0.10132979000003672</c:v>
                </c:pt>
                <c:pt idx="32">
                  <c:v>9.8559300000001571E-2</c:v>
                </c:pt>
                <c:pt idx="33">
                  <c:v>8.4478959999997549E-2</c:v>
                </c:pt>
                <c:pt idx="34">
                  <c:v>5.4705440000000438E-2</c:v>
                </c:pt>
                <c:pt idx="35">
                  <c:v>4.7575840000007474E-2</c:v>
                </c:pt>
                <c:pt idx="36">
                  <c:v>4.5364039999988393E-2</c:v>
                </c:pt>
                <c:pt idx="37">
                  <c:v>3.1204610000000077E-2</c:v>
                </c:pt>
                <c:pt idx="38">
                  <c:v>3.0695139999998844E-2</c:v>
                </c:pt>
                <c:pt idx="39">
                  <c:v>6.8807599999998192E-3</c:v>
                </c:pt>
                <c:pt idx="40">
                  <c:v>4.5399499999989601E-3</c:v>
                </c:pt>
                <c:pt idx="41">
                  <c:v>9.9999999925159955E-7</c:v>
                </c:pt>
                <c:pt idx="42">
                  <c:v>-0.11987465000000119</c:v>
                </c:pt>
                <c:pt idx="43">
                  <c:v>-0.41145020999999993</c:v>
                </c:pt>
                <c:pt idx="44">
                  <c:v>-1.3125990400000007</c:v>
                </c:pt>
                <c:pt idx="45">
                  <c:v>-2.1291407500000012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B3-46EF-804E-FCDEF6D2CFF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693552176"/>
        <c:axId val="6935515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Excedentes!$B$6:$B$51</c15:sqref>
                        </c15:formulaRef>
                      </c:ext>
                    </c:extLst>
                    <c:strCache>
                      <c:ptCount val="46"/>
                      <c:pt idx="0">
                        <c:v>CACPECO</c:v>
                      </c:pt>
                      <c:pt idx="1">
                        <c:v>SAN FRANCISCO</c:v>
                      </c:pt>
                      <c:pt idx="2">
                        <c:v>MEGO</c:v>
                      </c:pt>
                      <c:pt idx="3">
                        <c:v>RIOBAMBA</c:v>
                      </c:pt>
                      <c:pt idx="4">
                        <c:v>CACPE PASTAZA</c:v>
                      </c:pt>
                      <c:pt idx="5">
                        <c:v>CACSPMEC</c:v>
                      </c:pt>
                      <c:pt idx="6">
                        <c:v>SAN JOSÉ</c:v>
                      </c:pt>
                      <c:pt idx="7">
                        <c:v>ANDALUCÍA</c:v>
                      </c:pt>
                      <c:pt idx="8">
                        <c:v>CPN</c:v>
                      </c:pt>
                      <c:pt idx="9">
                        <c:v>CB</c:v>
                      </c:pt>
                      <c:pt idx="10">
                        <c:v>COMERCIO</c:v>
                      </c:pt>
                      <c:pt idx="11">
                        <c:v>CACPE LOJA</c:v>
                      </c:pt>
                      <c:pt idx="12">
                        <c:v>ATUNTAQUI</c:v>
                      </c:pt>
                      <c:pt idx="13">
                        <c:v>CHONE</c:v>
                      </c:pt>
                      <c:pt idx="14">
                        <c:v>TULCÁN</c:v>
                      </c:pt>
                      <c:pt idx="15">
                        <c:v>EL SAGRARIO</c:v>
                      </c:pt>
                      <c:pt idx="16">
                        <c:v>4OCTUBRE</c:v>
                      </c:pt>
                      <c:pt idx="17">
                        <c:v>ONCE DE JUNIO</c:v>
                      </c:pt>
                      <c:pt idx="18">
                        <c:v>STA. ANA</c:v>
                      </c:pt>
                      <c:pt idx="19">
                        <c:v>MUSHUC RUNA</c:v>
                      </c:pt>
                      <c:pt idx="20">
                        <c:v>23 DE JULIO</c:v>
                      </c:pt>
                      <c:pt idx="21">
                        <c:v>PADRE J. LORENTE</c:v>
                      </c:pt>
                      <c:pt idx="22">
                        <c:v>OSCUS</c:v>
                      </c:pt>
                      <c:pt idx="23">
                        <c:v>KULLKI</c:v>
                      </c:pt>
                      <c:pt idx="24">
                        <c:v>F. DAQUILEMA</c:v>
                      </c:pt>
                      <c:pt idx="25">
                        <c:v>LUCHA CAMPESINA</c:v>
                      </c:pt>
                      <c:pt idx="26">
                        <c:v>EDUCADORES</c:v>
                      </c:pt>
                      <c:pt idx="27">
                        <c:v>29 DE OCTUBRE</c:v>
                      </c:pt>
                      <c:pt idx="28">
                        <c:v>9 DE OCTUBRE</c:v>
                      </c:pt>
                      <c:pt idx="29">
                        <c:v>PEDRO MONCAYO</c:v>
                      </c:pt>
                      <c:pt idx="30">
                        <c:v>COACMES</c:v>
                      </c:pt>
                      <c:pt idx="31">
                        <c:v>A. DEL VALLE</c:v>
                      </c:pt>
                      <c:pt idx="32">
                        <c:v>COOPAD</c:v>
                      </c:pt>
                      <c:pt idx="33">
                        <c:v>STA. ROSA</c:v>
                      </c:pt>
                      <c:pt idx="34">
                        <c:v>UNIÓN EL EJIDO</c:v>
                      </c:pt>
                      <c:pt idx="35">
                        <c:v>PABLO MUÑOZ V.</c:v>
                      </c:pt>
                      <c:pt idx="36">
                        <c:v>COOPROGRESO</c:v>
                      </c:pt>
                      <c:pt idx="37">
                        <c:v>LA BENÉFICA</c:v>
                      </c:pt>
                      <c:pt idx="38">
                        <c:v>GUARANDA</c:v>
                      </c:pt>
                      <c:pt idx="39">
                        <c:v>LA DOLOROSA</c:v>
                      </c:pt>
                      <c:pt idx="40">
                        <c:v>CACMU</c:v>
                      </c:pt>
                      <c:pt idx="41">
                        <c:v>CALCETA</c:v>
                      </c:pt>
                      <c:pt idx="42">
                        <c:v>SAN FCO. ASÍS</c:v>
                      </c:pt>
                      <c:pt idx="43">
                        <c:v>15 DE ABRIL</c:v>
                      </c:pt>
                      <c:pt idx="44">
                        <c:v>COTOCOLLAO</c:v>
                      </c:pt>
                      <c:pt idx="45">
                        <c:v>CCCA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Excedentes!$D$6:$D$51</c15:sqref>
                        </c15:formulaRef>
                      </c:ext>
                    </c:extLst>
                    <c:numCache>
                      <c:formatCode>#,##0.00</c:formatCode>
                      <c:ptCount val="46"/>
                      <c:pt idx="0">
                        <c:v>29.07451141</c:v>
                      </c:pt>
                      <c:pt idx="1">
                        <c:v>35.581787859999999</c:v>
                      </c:pt>
                      <c:pt idx="2">
                        <c:v>21.302115560000001</c:v>
                      </c:pt>
                      <c:pt idx="3">
                        <c:v>25.618713870000004</c:v>
                      </c:pt>
                      <c:pt idx="4">
                        <c:v>15.826459010000001</c:v>
                      </c:pt>
                      <c:pt idx="5">
                        <c:v>11.37473587</c:v>
                      </c:pt>
                      <c:pt idx="6">
                        <c:v>14.641451940000001</c:v>
                      </c:pt>
                      <c:pt idx="7">
                        <c:v>32.479879959999998</c:v>
                      </c:pt>
                      <c:pt idx="8">
                        <c:v>80.109091280000001</c:v>
                      </c:pt>
                      <c:pt idx="9">
                        <c:v>24.585035510000001</c:v>
                      </c:pt>
                      <c:pt idx="10">
                        <c:v>7.9043385900000009</c:v>
                      </c:pt>
                      <c:pt idx="11">
                        <c:v>6.0984539600000005</c:v>
                      </c:pt>
                      <c:pt idx="12">
                        <c:v>25.322493290000001</c:v>
                      </c:pt>
                      <c:pt idx="13">
                        <c:v>7.43169638</c:v>
                      </c:pt>
                      <c:pt idx="14">
                        <c:v>18.887994840000005</c:v>
                      </c:pt>
                      <c:pt idx="15">
                        <c:v>17.740175899999997</c:v>
                      </c:pt>
                      <c:pt idx="16">
                        <c:v>4.9023634900000008</c:v>
                      </c:pt>
                      <c:pt idx="17">
                        <c:v>9.1177271700000002</c:v>
                      </c:pt>
                      <c:pt idx="18">
                        <c:v>2.8528690800000001</c:v>
                      </c:pt>
                      <c:pt idx="19">
                        <c:v>35.400338600000005</c:v>
                      </c:pt>
                      <c:pt idx="20">
                        <c:v>26.239798009999998</c:v>
                      </c:pt>
                      <c:pt idx="21">
                        <c:v>8.1656672399999994</c:v>
                      </c:pt>
                      <c:pt idx="22">
                        <c:v>35.054758730000003</c:v>
                      </c:pt>
                      <c:pt idx="23">
                        <c:v>17.988127690000002</c:v>
                      </c:pt>
                      <c:pt idx="24">
                        <c:v>32.931097549999997</c:v>
                      </c:pt>
                      <c:pt idx="25">
                        <c:v>4.5211167000000003</c:v>
                      </c:pt>
                      <c:pt idx="26">
                        <c:v>1.8309357099999999</c:v>
                      </c:pt>
                      <c:pt idx="27">
                        <c:v>59.739757710000006</c:v>
                      </c:pt>
                      <c:pt idx="28">
                        <c:v>7.1474596100000012</c:v>
                      </c:pt>
                      <c:pt idx="29">
                        <c:v>3.5825757899999999</c:v>
                      </c:pt>
                      <c:pt idx="30">
                        <c:v>1.1806882400000001</c:v>
                      </c:pt>
                      <c:pt idx="31">
                        <c:v>79.20966777000001</c:v>
                      </c:pt>
                      <c:pt idx="32">
                        <c:v>3.1755274300000003</c:v>
                      </c:pt>
                      <c:pt idx="33">
                        <c:v>7.788344330000001</c:v>
                      </c:pt>
                      <c:pt idx="34">
                        <c:v>1.8319943500000002</c:v>
                      </c:pt>
                      <c:pt idx="35">
                        <c:v>18.119027800000001</c:v>
                      </c:pt>
                      <c:pt idx="36">
                        <c:v>60.106984379999986</c:v>
                      </c:pt>
                      <c:pt idx="37">
                        <c:v>2.4402961800000003</c:v>
                      </c:pt>
                      <c:pt idx="38">
                        <c:v>4.4733867699999994</c:v>
                      </c:pt>
                      <c:pt idx="39">
                        <c:v>1.0496928199999997</c:v>
                      </c:pt>
                      <c:pt idx="40">
                        <c:v>3.2185225700000002</c:v>
                      </c:pt>
                      <c:pt idx="41">
                        <c:v>7.0799150799999993</c:v>
                      </c:pt>
                      <c:pt idx="42">
                        <c:v>3.5191110699999992</c:v>
                      </c:pt>
                      <c:pt idx="43">
                        <c:v>7.3032381899999992</c:v>
                      </c:pt>
                      <c:pt idx="44">
                        <c:v>3.0164553699999996</c:v>
                      </c:pt>
                      <c:pt idx="45">
                        <c:v>8.6344392199999991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B6B3-46EF-804E-FCDEF6D2CFF8}"/>
                  </c:ext>
                </c:extLst>
              </c15:ser>
            </c15:filteredBarSeries>
            <c15:filteredBarSeries>
              <c15:ser>
                <c:idx val="1"/>
                <c:order val="1"/>
                <c:spPr>
                  <a:solidFill>
                    <a:schemeClr val="accent3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Excedentes!$B$6:$B$51</c15:sqref>
                        </c15:formulaRef>
                      </c:ext>
                    </c:extLst>
                    <c:strCache>
                      <c:ptCount val="46"/>
                      <c:pt idx="0">
                        <c:v>CACPECO</c:v>
                      </c:pt>
                      <c:pt idx="1">
                        <c:v>SAN FRANCISCO</c:v>
                      </c:pt>
                      <c:pt idx="2">
                        <c:v>MEGO</c:v>
                      </c:pt>
                      <c:pt idx="3">
                        <c:v>RIOBAMBA</c:v>
                      </c:pt>
                      <c:pt idx="4">
                        <c:v>CACPE PASTAZA</c:v>
                      </c:pt>
                      <c:pt idx="5">
                        <c:v>CACSPMEC</c:v>
                      </c:pt>
                      <c:pt idx="6">
                        <c:v>SAN JOSÉ</c:v>
                      </c:pt>
                      <c:pt idx="7">
                        <c:v>ANDALUCÍA</c:v>
                      </c:pt>
                      <c:pt idx="8">
                        <c:v>CPN</c:v>
                      </c:pt>
                      <c:pt idx="9">
                        <c:v>CB</c:v>
                      </c:pt>
                      <c:pt idx="10">
                        <c:v>COMERCIO</c:v>
                      </c:pt>
                      <c:pt idx="11">
                        <c:v>CACPE LOJA</c:v>
                      </c:pt>
                      <c:pt idx="12">
                        <c:v>ATUNTAQUI</c:v>
                      </c:pt>
                      <c:pt idx="13">
                        <c:v>CHONE</c:v>
                      </c:pt>
                      <c:pt idx="14">
                        <c:v>TULCÁN</c:v>
                      </c:pt>
                      <c:pt idx="15">
                        <c:v>EL SAGRARIO</c:v>
                      </c:pt>
                      <c:pt idx="16">
                        <c:v>4OCTUBRE</c:v>
                      </c:pt>
                      <c:pt idx="17">
                        <c:v>ONCE DE JUNIO</c:v>
                      </c:pt>
                      <c:pt idx="18">
                        <c:v>STA. ANA</c:v>
                      </c:pt>
                      <c:pt idx="19">
                        <c:v>MUSHUC RUNA</c:v>
                      </c:pt>
                      <c:pt idx="20">
                        <c:v>23 DE JULIO</c:v>
                      </c:pt>
                      <c:pt idx="21">
                        <c:v>PADRE J. LORENTE</c:v>
                      </c:pt>
                      <c:pt idx="22">
                        <c:v>OSCUS</c:v>
                      </c:pt>
                      <c:pt idx="23">
                        <c:v>KULLKI</c:v>
                      </c:pt>
                      <c:pt idx="24">
                        <c:v>F. DAQUILEMA</c:v>
                      </c:pt>
                      <c:pt idx="25">
                        <c:v>LUCHA CAMPESINA</c:v>
                      </c:pt>
                      <c:pt idx="26">
                        <c:v>EDUCADORES</c:v>
                      </c:pt>
                      <c:pt idx="27">
                        <c:v>29 DE OCTUBRE</c:v>
                      </c:pt>
                      <c:pt idx="28">
                        <c:v>9 DE OCTUBRE</c:v>
                      </c:pt>
                      <c:pt idx="29">
                        <c:v>PEDRO MONCAYO</c:v>
                      </c:pt>
                      <c:pt idx="30">
                        <c:v>COACMES</c:v>
                      </c:pt>
                      <c:pt idx="31">
                        <c:v>A. DEL VALLE</c:v>
                      </c:pt>
                      <c:pt idx="32">
                        <c:v>COOPAD</c:v>
                      </c:pt>
                      <c:pt idx="33">
                        <c:v>STA. ROSA</c:v>
                      </c:pt>
                      <c:pt idx="34">
                        <c:v>UNIÓN EL EJIDO</c:v>
                      </c:pt>
                      <c:pt idx="35">
                        <c:v>PABLO MUÑOZ V.</c:v>
                      </c:pt>
                      <c:pt idx="36">
                        <c:v>COOPROGRESO</c:v>
                      </c:pt>
                      <c:pt idx="37">
                        <c:v>LA BENÉFICA</c:v>
                      </c:pt>
                      <c:pt idx="38">
                        <c:v>GUARANDA</c:v>
                      </c:pt>
                      <c:pt idx="39">
                        <c:v>LA DOLOROSA</c:v>
                      </c:pt>
                      <c:pt idx="40">
                        <c:v>CACMU</c:v>
                      </c:pt>
                      <c:pt idx="41">
                        <c:v>CALCETA</c:v>
                      </c:pt>
                      <c:pt idx="42">
                        <c:v>SAN FCO. ASÍS</c:v>
                      </c:pt>
                      <c:pt idx="43">
                        <c:v>15 DE ABRIL</c:v>
                      </c:pt>
                      <c:pt idx="44">
                        <c:v>COTOCOLLAO</c:v>
                      </c:pt>
                      <c:pt idx="45">
                        <c:v>CCCA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Excedentes!$E$6:$E$51</c15:sqref>
                        </c15:formulaRef>
                      </c:ext>
                    </c:extLst>
                    <c:numCache>
                      <c:formatCode>#,##0.00</c:formatCode>
                      <c:ptCount val="46"/>
                      <c:pt idx="0">
                        <c:v>26.093848339999997</c:v>
                      </c:pt>
                      <c:pt idx="1">
                        <c:v>32.944234279999996</c:v>
                      </c:pt>
                      <c:pt idx="2">
                        <c:v>19.296320259999998</c:v>
                      </c:pt>
                      <c:pt idx="3">
                        <c:v>23.617092939999999</c:v>
                      </c:pt>
                      <c:pt idx="4">
                        <c:v>14.310648990000006</c:v>
                      </c:pt>
                      <c:pt idx="5">
                        <c:v>10.188443309999997</c:v>
                      </c:pt>
                      <c:pt idx="6">
                        <c:v>14.006804479999998</c:v>
                      </c:pt>
                      <c:pt idx="7">
                        <c:v>31.863150100000006</c:v>
                      </c:pt>
                      <c:pt idx="8">
                        <c:v>79.49904377999998</c:v>
                      </c:pt>
                      <c:pt idx="9">
                        <c:v>24.026152530000001</c:v>
                      </c:pt>
                      <c:pt idx="10">
                        <c:v>7.4324886400000008</c:v>
                      </c:pt>
                      <c:pt idx="11">
                        <c:v>5.6568909299999985</c:v>
                      </c:pt>
                      <c:pt idx="12">
                        <c:v>24.894465359999998</c:v>
                      </c:pt>
                      <c:pt idx="13">
                        <c:v>7.0321458600000026</c:v>
                      </c:pt>
                      <c:pt idx="14">
                        <c:v>18.511612940000006</c:v>
                      </c:pt>
                      <c:pt idx="15">
                        <c:v>17.36689385</c:v>
                      </c:pt>
                      <c:pt idx="16">
                        <c:v>4.5411617700000004</c:v>
                      </c:pt>
                      <c:pt idx="17">
                        <c:v>8.7950839900000002</c:v>
                      </c:pt>
                      <c:pt idx="18">
                        <c:v>2.5876838499999995</c:v>
                      </c:pt>
                      <c:pt idx="19">
                        <c:v>35.138155020000013</c:v>
                      </c:pt>
                      <c:pt idx="20">
                        <c:v>25.988927759999996</c:v>
                      </c:pt>
                      <c:pt idx="21">
                        <c:v>7.9302691100000002</c:v>
                      </c:pt>
                      <c:pt idx="22">
                        <c:v>34.829775550000008</c:v>
                      </c:pt>
                      <c:pt idx="23">
                        <c:v>17.770405180000001</c:v>
                      </c:pt>
                      <c:pt idx="24">
                        <c:v>32.722659299999997</c:v>
                      </c:pt>
                      <c:pt idx="25">
                        <c:v>4.3229287599999999</c:v>
                      </c:pt>
                      <c:pt idx="26">
                        <c:v>1.6486667100000001</c:v>
                      </c:pt>
                      <c:pt idx="27">
                        <c:v>59.564741560000016</c:v>
                      </c:pt>
                      <c:pt idx="28">
                        <c:v>7.0342758400000021</c:v>
                      </c:pt>
                      <c:pt idx="29">
                        <c:v>3.4701391100000003</c:v>
                      </c:pt>
                      <c:pt idx="30">
                        <c:v>1.0759784699999999</c:v>
                      </c:pt>
                      <c:pt idx="31">
                        <c:v>79.108337979999973</c:v>
                      </c:pt>
                      <c:pt idx="32">
                        <c:v>3.0769681299999987</c:v>
                      </c:pt>
                      <c:pt idx="33">
                        <c:v>7.7038653700000035</c:v>
                      </c:pt>
                      <c:pt idx="34">
                        <c:v>1.7772889099999998</c:v>
                      </c:pt>
                      <c:pt idx="35">
                        <c:v>18.071451959999994</c:v>
                      </c:pt>
                      <c:pt idx="36">
                        <c:v>60.061620339999997</c:v>
                      </c:pt>
                      <c:pt idx="37">
                        <c:v>2.4090915700000002</c:v>
                      </c:pt>
                      <c:pt idx="38">
                        <c:v>4.4426916300000006</c:v>
                      </c:pt>
                      <c:pt idx="39">
                        <c:v>1.0428120599999999</c:v>
                      </c:pt>
                      <c:pt idx="40">
                        <c:v>3.2139826200000012</c:v>
                      </c:pt>
                      <c:pt idx="41">
                        <c:v>7.07991408</c:v>
                      </c:pt>
                      <c:pt idx="42">
                        <c:v>3.6389857200000004</c:v>
                      </c:pt>
                      <c:pt idx="43">
                        <c:v>7.7146883999999991</c:v>
                      </c:pt>
                      <c:pt idx="44">
                        <c:v>4.3290544100000004</c:v>
                      </c:pt>
                      <c:pt idx="45">
                        <c:v>10.76357997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B6B3-46EF-804E-FCDEF6D2CFF8}"/>
                  </c:ext>
                </c:extLst>
              </c15:ser>
            </c15:filteredBarSeries>
          </c:ext>
        </c:extLst>
      </c:barChart>
      <c:catAx>
        <c:axId val="69355217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0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3551520"/>
        <c:crosses val="autoZero"/>
        <c:auto val="0"/>
        <c:lblAlgn val="ctr"/>
        <c:lblOffset val="0"/>
        <c:tickLblSkip val="1"/>
        <c:noMultiLvlLbl val="0"/>
      </c:catAx>
      <c:valAx>
        <c:axId val="693551520"/>
        <c:scaling>
          <c:orientation val="minMax"/>
          <c:max val="3"/>
          <c:min val="-2.5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3552176"/>
        <c:crosses val="max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Mapa Riesgo'!A1"/><Relationship Id="rId3" Type="http://schemas.openxmlformats.org/officeDocument/2006/relationships/hyperlink" Target="#Activos!A1"/><Relationship Id="rId7" Type="http://schemas.openxmlformats.org/officeDocument/2006/relationships/hyperlink" Target="#Gastos!A1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hyperlink" Target="#Ingresos!A1"/><Relationship Id="rId5" Type="http://schemas.openxmlformats.org/officeDocument/2006/relationships/hyperlink" Target="#Pasivo!A1"/><Relationship Id="rId4" Type="http://schemas.openxmlformats.org/officeDocument/2006/relationships/hyperlink" Target="#Patrimonio!A1"/><Relationship Id="rId9" Type="http://schemas.openxmlformats.org/officeDocument/2006/relationships/hyperlink" Target="#Excedentes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hyperlink" Target="#'Composici&#243;n Pasivo'!J1"/><Relationship Id="rId1" Type="http://schemas.openxmlformats.org/officeDocument/2006/relationships/hyperlink" Target="#I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hyperlink" Target="#'Obligaciones con el P&#250;blico'!J1"/><Relationship Id="rId1" Type="http://schemas.openxmlformats.org/officeDocument/2006/relationships/hyperlink" Target="#I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Dep&#243;sitos a la Vista'!J1"/><Relationship Id="rId1" Type="http://schemas.openxmlformats.org/officeDocument/2006/relationships/hyperlink" Target="#INDICE!A22"/><Relationship Id="rId4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hyperlink" Target="#'Dep&#243;sitos a Plazo'!J1"/><Relationship Id="rId1" Type="http://schemas.openxmlformats.org/officeDocument/2006/relationships/hyperlink" Target="#I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hyperlink" Target="#'Fondos Disponibles'!J1"/><Relationship Id="rId1" Type="http://schemas.openxmlformats.org/officeDocument/2006/relationships/hyperlink" Target="#INDICE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hyperlink" Target="#'Composici&#243;n Patrimonio'!J1"/><Relationship Id="rId1" Type="http://schemas.openxmlformats.org/officeDocument/2006/relationships/hyperlink" Target="#INDICE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hyperlink" Target="#'Capital Social'!J1"/><Relationship Id="rId1" Type="http://schemas.openxmlformats.org/officeDocument/2006/relationships/hyperlink" Target="#INDICE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Reservas!J1"/><Relationship Id="rId1" Type="http://schemas.openxmlformats.org/officeDocument/2006/relationships/hyperlink" Target="#INDICE!A22"/><Relationship Id="rId4" Type="http://schemas.openxmlformats.org/officeDocument/2006/relationships/image" Target="../media/image18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hyperlink" Target="#Ingresos!J1"/><Relationship Id="rId1" Type="http://schemas.openxmlformats.org/officeDocument/2006/relationships/hyperlink" Target="#I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hyperlink" Target="#Gastos!J1"/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Activos!J1"/><Relationship Id="rId1" Type="http://schemas.openxmlformats.org/officeDocument/2006/relationships/hyperlink" Target="#I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Excedentes!J1"/><Relationship Id="rId2" Type="http://schemas.openxmlformats.org/officeDocument/2006/relationships/chart" Target="../charts/chart1.xml"/><Relationship Id="rId1" Type="http://schemas.openxmlformats.org/officeDocument/2006/relationships/hyperlink" Target="#INDICE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hyperlink" Target="#'Grado de Absorci&#243;n'!J1"/><Relationship Id="rId1" Type="http://schemas.openxmlformats.org/officeDocument/2006/relationships/hyperlink" Target="#INDICE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hyperlink" Target="#'Cobertura Cartera Improd.'!J1"/><Relationship Id="rId1" Type="http://schemas.openxmlformats.org/officeDocument/2006/relationships/hyperlink" Target="#I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hyperlink" Target="#ROA!J1"/><Relationship Id="rId1" Type="http://schemas.openxmlformats.org/officeDocument/2006/relationships/hyperlink" Target="#INDICE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hyperlink" Target="#ROE!J1"/><Relationship Id="rId1" Type="http://schemas.openxmlformats.org/officeDocument/2006/relationships/hyperlink" Target="#I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hyperlink" Target="#Solvencia!J1"/><Relationship Id="rId1" Type="http://schemas.openxmlformats.org/officeDocument/2006/relationships/hyperlink" Target="#I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hyperlink" Target="#'Liquidez 1ra l&#237;nea'!J1"/><Relationship Id="rId1" Type="http://schemas.openxmlformats.org/officeDocument/2006/relationships/hyperlink" Target="#INDICE!A22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hyperlink" Target="#'Liquidez 2da l&#237;nea'!J1"/><Relationship Id="rId1" Type="http://schemas.openxmlformats.org/officeDocument/2006/relationships/hyperlink" Target="#INDICE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'Composici&#243;n Activo'!J1"/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'Fondos Disponibles'!J1"/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Inversiones!J1"/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'Cartera de Cr&#233;dito'!J1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#'Calidad de cr&#233;dito'!J1"/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hyperlink" Target="#'Morosidad total'!J1"/><Relationship Id="rId1" Type="http://schemas.openxmlformats.org/officeDocument/2006/relationships/hyperlink" Target="#I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hyperlink" Target="#Pasivo!J1"/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0</xdr:row>
      <xdr:rowOff>180975</xdr:rowOff>
    </xdr:from>
    <xdr:to>
      <xdr:col>2</xdr:col>
      <xdr:colOff>631613</xdr:colOff>
      <xdr:row>4</xdr:row>
      <xdr:rowOff>211568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EA7D855-2018-4989-92BA-53383AF61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" y="180975"/>
          <a:ext cx="1698413" cy="792593"/>
        </a:xfrm>
        <a:prstGeom prst="rect">
          <a:avLst/>
        </a:prstGeom>
      </xdr:spPr>
    </xdr:pic>
    <xdr:clientData/>
  </xdr:twoCellAnchor>
  <xdr:twoCellAnchor editAs="oneCell">
    <xdr:from>
      <xdr:col>11</xdr:col>
      <xdr:colOff>447675</xdr:colOff>
      <xdr:row>0</xdr:row>
      <xdr:rowOff>66675</xdr:rowOff>
    </xdr:from>
    <xdr:to>
      <xdr:col>14</xdr:col>
      <xdr:colOff>622301</xdr:colOff>
      <xdr:row>5</xdr:row>
      <xdr:rowOff>168550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2810AE4-CDB1-4F75-90A0-70A60E38E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0700" y="66675"/>
          <a:ext cx="2374901" cy="1159150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23</xdr:row>
      <xdr:rowOff>76200</xdr:rowOff>
    </xdr:from>
    <xdr:to>
      <xdr:col>3</xdr:col>
      <xdr:colOff>695325</xdr:colOff>
      <xdr:row>25</xdr:row>
      <xdr:rowOff>180975</xdr:rowOff>
    </xdr:to>
    <xdr:sp macro="" textlink="">
      <xdr:nvSpPr>
        <xdr:cNvPr id="4" name="Elips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DE06521-A332-486F-A7E7-456BFEDE630C}"/>
            </a:ext>
          </a:extLst>
        </xdr:cNvPr>
        <xdr:cNvSpPr/>
      </xdr:nvSpPr>
      <xdr:spPr>
        <a:xfrm>
          <a:off x="790575" y="4410075"/>
          <a:ext cx="2324100" cy="485775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ACTIVOS</a:t>
          </a:r>
        </a:p>
      </xdr:txBody>
    </xdr:sp>
    <xdr:clientData/>
  </xdr:twoCellAnchor>
  <xdr:twoCellAnchor>
    <xdr:from>
      <xdr:col>10</xdr:col>
      <xdr:colOff>619125</xdr:colOff>
      <xdr:row>23</xdr:row>
      <xdr:rowOff>76200</xdr:rowOff>
    </xdr:from>
    <xdr:to>
      <xdr:col>14</xdr:col>
      <xdr:colOff>104775</xdr:colOff>
      <xdr:row>25</xdr:row>
      <xdr:rowOff>180975</xdr:rowOff>
    </xdr:to>
    <xdr:sp macro="" textlink="">
      <xdr:nvSpPr>
        <xdr:cNvPr id="5" name="Elipse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5549C7A-6A8E-45A6-89A3-0FBBDBE8726C}"/>
            </a:ext>
          </a:extLst>
        </xdr:cNvPr>
        <xdr:cNvSpPr/>
      </xdr:nvSpPr>
      <xdr:spPr>
        <a:xfrm>
          <a:off x="8820150" y="4410075"/>
          <a:ext cx="2447925" cy="485775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PATRIMONIO</a:t>
          </a:r>
        </a:p>
      </xdr:txBody>
    </xdr:sp>
    <xdr:clientData/>
  </xdr:twoCellAnchor>
  <xdr:twoCellAnchor>
    <xdr:from>
      <xdr:col>6</xdr:col>
      <xdr:colOff>76199</xdr:colOff>
      <xdr:row>23</xdr:row>
      <xdr:rowOff>76200</xdr:rowOff>
    </xdr:from>
    <xdr:to>
      <xdr:col>9</xdr:col>
      <xdr:colOff>171450</xdr:colOff>
      <xdr:row>25</xdr:row>
      <xdr:rowOff>180975</xdr:rowOff>
    </xdr:to>
    <xdr:sp macro="" textlink="">
      <xdr:nvSpPr>
        <xdr:cNvPr id="6" name="Elipse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24F2118-5121-471D-9F67-F5B3191AEB2B}"/>
            </a:ext>
          </a:extLst>
        </xdr:cNvPr>
        <xdr:cNvSpPr/>
      </xdr:nvSpPr>
      <xdr:spPr>
        <a:xfrm>
          <a:off x="4781549" y="4410075"/>
          <a:ext cx="2428876" cy="485775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PASIVOS</a:t>
          </a:r>
        </a:p>
      </xdr:txBody>
    </xdr:sp>
    <xdr:clientData/>
  </xdr:twoCellAnchor>
  <xdr:twoCellAnchor>
    <xdr:from>
      <xdr:col>0</xdr:col>
      <xdr:colOff>647700</xdr:colOff>
      <xdr:row>29</xdr:row>
      <xdr:rowOff>133351</xdr:rowOff>
    </xdr:from>
    <xdr:to>
      <xdr:col>0</xdr:col>
      <xdr:colOff>693419</xdr:colOff>
      <xdr:row>34</xdr:row>
      <xdr:rowOff>19051</xdr:rowOff>
    </xdr:to>
    <xdr:sp macro="" textlink="">
      <xdr:nvSpPr>
        <xdr:cNvPr id="7" name="Abrir llave 6">
          <a:extLst>
            <a:ext uri="{FF2B5EF4-FFF2-40B4-BE49-F238E27FC236}">
              <a16:creationId xmlns:a16="http://schemas.microsoft.com/office/drawing/2014/main" id="{2D41C98D-B940-415D-912C-733E76872A13}"/>
            </a:ext>
          </a:extLst>
        </xdr:cNvPr>
        <xdr:cNvSpPr/>
      </xdr:nvSpPr>
      <xdr:spPr>
        <a:xfrm>
          <a:off x="647700" y="5657851"/>
          <a:ext cx="45719" cy="981075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2</xdr:col>
      <xdr:colOff>782956</xdr:colOff>
      <xdr:row>31</xdr:row>
      <xdr:rowOff>161925</xdr:rowOff>
    </xdr:from>
    <xdr:to>
      <xdr:col>2</xdr:col>
      <xdr:colOff>828675</xdr:colOff>
      <xdr:row>34</xdr:row>
      <xdr:rowOff>38100</xdr:rowOff>
    </xdr:to>
    <xdr:sp macro="" textlink="">
      <xdr:nvSpPr>
        <xdr:cNvPr id="8" name="Abrir llave 7">
          <a:extLst>
            <a:ext uri="{FF2B5EF4-FFF2-40B4-BE49-F238E27FC236}">
              <a16:creationId xmlns:a16="http://schemas.microsoft.com/office/drawing/2014/main" id="{C62BC4A5-6592-4046-8EB0-DBCAA4206BD1}"/>
            </a:ext>
          </a:extLst>
        </xdr:cNvPr>
        <xdr:cNvSpPr/>
      </xdr:nvSpPr>
      <xdr:spPr>
        <a:xfrm>
          <a:off x="2306956" y="6067425"/>
          <a:ext cx="45719" cy="590550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8</xdr:col>
      <xdr:colOff>611506</xdr:colOff>
      <xdr:row>30</xdr:row>
      <xdr:rowOff>0</xdr:rowOff>
    </xdr:from>
    <xdr:to>
      <xdr:col>8</xdr:col>
      <xdr:colOff>657225</xdr:colOff>
      <xdr:row>32</xdr:row>
      <xdr:rowOff>66675</xdr:rowOff>
    </xdr:to>
    <xdr:sp macro="" textlink="">
      <xdr:nvSpPr>
        <xdr:cNvPr id="9" name="Abrir llave 8">
          <a:extLst>
            <a:ext uri="{FF2B5EF4-FFF2-40B4-BE49-F238E27FC236}">
              <a16:creationId xmlns:a16="http://schemas.microsoft.com/office/drawing/2014/main" id="{C4D5475C-E496-48A8-BD0E-8803E818603D}"/>
            </a:ext>
          </a:extLst>
        </xdr:cNvPr>
        <xdr:cNvSpPr/>
      </xdr:nvSpPr>
      <xdr:spPr>
        <a:xfrm>
          <a:off x="6926581" y="5715000"/>
          <a:ext cx="45719" cy="495300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5</xdr:col>
      <xdr:colOff>647700</xdr:colOff>
      <xdr:row>29</xdr:row>
      <xdr:rowOff>76201</xdr:rowOff>
    </xdr:from>
    <xdr:to>
      <xdr:col>5</xdr:col>
      <xdr:colOff>693419</xdr:colOff>
      <xdr:row>32</xdr:row>
      <xdr:rowOff>57151</xdr:rowOff>
    </xdr:to>
    <xdr:sp macro="" textlink="">
      <xdr:nvSpPr>
        <xdr:cNvPr id="10" name="Abrir llave 9">
          <a:extLst>
            <a:ext uri="{FF2B5EF4-FFF2-40B4-BE49-F238E27FC236}">
              <a16:creationId xmlns:a16="http://schemas.microsoft.com/office/drawing/2014/main" id="{832F002C-48BE-4600-AE5C-716F0E562D05}"/>
            </a:ext>
          </a:extLst>
        </xdr:cNvPr>
        <xdr:cNvSpPr/>
      </xdr:nvSpPr>
      <xdr:spPr>
        <a:xfrm>
          <a:off x="4591050" y="5600701"/>
          <a:ext cx="45719" cy="600075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11</xdr:col>
      <xdr:colOff>514350</xdr:colOff>
      <xdr:row>29</xdr:row>
      <xdr:rowOff>171450</xdr:rowOff>
    </xdr:from>
    <xdr:to>
      <xdr:col>11</xdr:col>
      <xdr:colOff>560069</xdr:colOff>
      <xdr:row>32</xdr:row>
      <xdr:rowOff>47625</xdr:rowOff>
    </xdr:to>
    <xdr:sp macro="" textlink="">
      <xdr:nvSpPr>
        <xdr:cNvPr id="11" name="Abrir llave 10">
          <a:extLst>
            <a:ext uri="{FF2B5EF4-FFF2-40B4-BE49-F238E27FC236}">
              <a16:creationId xmlns:a16="http://schemas.microsoft.com/office/drawing/2014/main" id="{FED4AD34-0D5E-434A-898F-969928CACBAF}"/>
            </a:ext>
          </a:extLst>
        </xdr:cNvPr>
        <xdr:cNvSpPr/>
      </xdr:nvSpPr>
      <xdr:spPr>
        <a:xfrm>
          <a:off x="9477375" y="5695950"/>
          <a:ext cx="45719" cy="495300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2</xdr:col>
      <xdr:colOff>247650</xdr:colOff>
      <xdr:row>37</xdr:row>
      <xdr:rowOff>9525</xdr:rowOff>
    </xdr:from>
    <xdr:to>
      <xdr:col>5</xdr:col>
      <xdr:colOff>152400</xdr:colOff>
      <xdr:row>39</xdr:row>
      <xdr:rowOff>114300</xdr:rowOff>
    </xdr:to>
    <xdr:sp macro="" textlink="">
      <xdr:nvSpPr>
        <xdr:cNvPr id="12" name="Elipse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A399A48-8CD6-41B5-B8E5-05152AC69F51}"/>
            </a:ext>
          </a:extLst>
        </xdr:cNvPr>
        <xdr:cNvSpPr/>
      </xdr:nvSpPr>
      <xdr:spPr>
        <a:xfrm>
          <a:off x="1771650" y="7248525"/>
          <a:ext cx="2324100" cy="485775"/>
        </a:xfrm>
        <a:prstGeom prst="ellipse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INGRESOS</a:t>
          </a:r>
        </a:p>
      </xdr:txBody>
    </xdr:sp>
    <xdr:clientData/>
  </xdr:twoCellAnchor>
  <xdr:twoCellAnchor>
    <xdr:from>
      <xdr:col>6</xdr:col>
      <xdr:colOff>171450</xdr:colOff>
      <xdr:row>37</xdr:row>
      <xdr:rowOff>19050</xdr:rowOff>
    </xdr:from>
    <xdr:to>
      <xdr:col>9</xdr:col>
      <xdr:colOff>238125</xdr:colOff>
      <xdr:row>39</xdr:row>
      <xdr:rowOff>123825</xdr:rowOff>
    </xdr:to>
    <xdr:sp macro="" textlink="">
      <xdr:nvSpPr>
        <xdr:cNvPr id="13" name="Elipse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799F5FD-1372-4F16-96B5-BF61DD927815}"/>
            </a:ext>
          </a:extLst>
        </xdr:cNvPr>
        <xdr:cNvSpPr/>
      </xdr:nvSpPr>
      <xdr:spPr>
        <a:xfrm>
          <a:off x="4876800" y="7258050"/>
          <a:ext cx="2400300" cy="485775"/>
        </a:xfrm>
        <a:prstGeom prst="ellipse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GASTOS</a:t>
          </a:r>
        </a:p>
      </xdr:txBody>
    </xdr:sp>
    <xdr:clientData/>
  </xdr:twoCellAnchor>
  <xdr:twoCellAnchor>
    <xdr:from>
      <xdr:col>1</xdr:col>
      <xdr:colOff>752475</xdr:colOff>
      <xdr:row>25</xdr:row>
      <xdr:rowOff>180975</xdr:rowOff>
    </xdr:from>
    <xdr:to>
      <xdr:col>2</xdr:col>
      <xdr:colOff>361950</xdr:colOff>
      <xdr:row>27</xdr:row>
      <xdr:rowOff>57150</xdr:rowOff>
    </xdr:to>
    <xdr:cxnSp macro="">
      <xdr:nvCxnSpPr>
        <xdr:cNvPr id="14" name="Conector recto de flecha 13">
          <a:extLst>
            <a:ext uri="{FF2B5EF4-FFF2-40B4-BE49-F238E27FC236}">
              <a16:creationId xmlns:a16="http://schemas.microsoft.com/office/drawing/2014/main" id="{1909D604-0886-42A0-958D-45D510D89C05}"/>
            </a:ext>
          </a:extLst>
        </xdr:cNvPr>
        <xdr:cNvCxnSpPr>
          <a:stCxn id="4" idx="4"/>
        </xdr:cNvCxnSpPr>
      </xdr:nvCxnSpPr>
      <xdr:spPr>
        <a:xfrm flipH="1">
          <a:off x="1514475" y="4895850"/>
          <a:ext cx="371475" cy="2571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428625</xdr:colOff>
      <xdr:row>25</xdr:row>
      <xdr:rowOff>180975</xdr:rowOff>
    </xdr:from>
    <xdr:to>
      <xdr:col>2</xdr:col>
      <xdr:colOff>781050</xdr:colOff>
      <xdr:row>27</xdr:row>
      <xdr:rowOff>76200</xdr:rowOff>
    </xdr:to>
    <xdr:cxnSp macro="">
      <xdr:nvCxnSpPr>
        <xdr:cNvPr id="15" name="Conector recto de flecha 14">
          <a:extLst>
            <a:ext uri="{FF2B5EF4-FFF2-40B4-BE49-F238E27FC236}">
              <a16:creationId xmlns:a16="http://schemas.microsoft.com/office/drawing/2014/main" id="{2BC928BF-2475-440D-B5D7-F925A8ED1923}"/>
            </a:ext>
          </a:extLst>
        </xdr:cNvPr>
        <xdr:cNvCxnSpPr>
          <a:stCxn id="4" idx="4"/>
        </xdr:cNvCxnSpPr>
      </xdr:nvCxnSpPr>
      <xdr:spPr>
        <a:xfrm>
          <a:off x="1952625" y="4876800"/>
          <a:ext cx="352425" cy="27622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819150</xdr:colOff>
      <xdr:row>25</xdr:row>
      <xdr:rowOff>180975</xdr:rowOff>
    </xdr:from>
    <xdr:to>
      <xdr:col>7</xdr:col>
      <xdr:colOff>338137</xdr:colOff>
      <xdr:row>27</xdr:row>
      <xdr:rowOff>95250</xdr:rowOff>
    </xdr:to>
    <xdr:cxnSp macro="">
      <xdr:nvCxnSpPr>
        <xdr:cNvPr id="16" name="Conector recto de flecha 15">
          <a:extLst>
            <a:ext uri="{FF2B5EF4-FFF2-40B4-BE49-F238E27FC236}">
              <a16:creationId xmlns:a16="http://schemas.microsoft.com/office/drawing/2014/main" id="{7D0E9B3F-AC5F-4124-9BC6-90BF956A4140}"/>
            </a:ext>
          </a:extLst>
        </xdr:cNvPr>
        <xdr:cNvCxnSpPr>
          <a:stCxn id="6" idx="4"/>
        </xdr:cNvCxnSpPr>
      </xdr:nvCxnSpPr>
      <xdr:spPr>
        <a:xfrm flipH="1">
          <a:off x="5524500" y="4895850"/>
          <a:ext cx="366712" cy="2952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338137</xdr:colOff>
      <xdr:row>25</xdr:row>
      <xdr:rowOff>180975</xdr:rowOff>
    </xdr:from>
    <xdr:to>
      <xdr:col>7</xdr:col>
      <xdr:colOff>714375</xdr:colOff>
      <xdr:row>27</xdr:row>
      <xdr:rowOff>85725</xdr:rowOff>
    </xdr:to>
    <xdr:cxnSp macro="">
      <xdr:nvCxnSpPr>
        <xdr:cNvPr id="17" name="Conector recto de flecha 16">
          <a:extLst>
            <a:ext uri="{FF2B5EF4-FFF2-40B4-BE49-F238E27FC236}">
              <a16:creationId xmlns:a16="http://schemas.microsoft.com/office/drawing/2014/main" id="{46EAFDC1-DCF5-4004-B5E8-9DB249E0DD95}"/>
            </a:ext>
          </a:extLst>
        </xdr:cNvPr>
        <xdr:cNvCxnSpPr>
          <a:stCxn id="6" idx="4"/>
        </xdr:cNvCxnSpPr>
      </xdr:nvCxnSpPr>
      <xdr:spPr>
        <a:xfrm>
          <a:off x="5891212" y="4895850"/>
          <a:ext cx="376238" cy="2857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9525</xdr:colOff>
      <xdr:row>25</xdr:row>
      <xdr:rowOff>180975</xdr:rowOff>
    </xdr:from>
    <xdr:to>
      <xdr:col>12</xdr:col>
      <xdr:colOff>404813</xdr:colOff>
      <xdr:row>27</xdr:row>
      <xdr:rowOff>47625</xdr:rowOff>
    </xdr:to>
    <xdr:cxnSp macro="">
      <xdr:nvCxnSpPr>
        <xdr:cNvPr id="18" name="Conector recto de flecha 17">
          <a:extLst>
            <a:ext uri="{FF2B5EF4-FFF2-40B4-BE49-F238E27FC236}">
              <a16:creationId xmlns:a16="http://schemas.microsoft.com/office/drawing/2014/main" id="{59AA44CE-61CD-41E3-8FCB-2AC760A7FFA3}"/>
            </a:ext>
          </a:extLst>
        </xdr:cNvPr>
        <xdr:cNvCxnSpPr>
          <a:stCxn id="5" idx="4"/>
        </xdr:cNvCxnSpPr>
      </xdr:nvCxnSpPr>
      <xdr:spPr>
        <a:xfrm flipH="1">
          <a:off x="9648825" y="4895850"/>
          <a:ext cx="395288" cy="2476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404813</xdr:colOff>
      <xdr:row>25</xdr:row>
      <xdr:rowOff>180975</xdr:rowOff>
    </xdr:from>
    <xdr:to>
      <xdr:col>13</xdr:col>
      <xdr:colOff>9525</xdr:colOff>
      <xdr:row>27</xdr:row>
      <xdr:rowOff>57150</xdr:rowOff>
    </xdr:to>
    <xdr:cxnSp macro="">
      <xdr:nvCxnSpPr>
        <xdr:cNvPr id="19" name="Conector recto de flecha 18">
          <a:extLst>
            <a:ext uri="{FF2B5EF4-FFF2-40B4-BE49-F238E27FC236}">
              <a16:creationId xmlns:a16="http://schemas.microsoft.com/office/drawing/2014/main" id="{77A1AEB8-B52C-4FE5-A5EE-D6B7F09480F0}"/>
            </a:ext>
          </a:extLst>
        </xdr:cNvPr>
        <xdr:cNvCxnSpPr>
          <a:stCxn id="5" idx="4"/>
        </xdr:cNvCxnSpPr>
      </xdr:nvCxnSpPr>
      <xdr:spPr>
        <a:xfrm>
          <a:off x="10044113" y="4895850"/>
          <a:ext cx="366712" cy="2571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590550</xdr:colOff>
      <xdr:row>44</xdr:row>
      <xdr:rowOff>152399</xdr:rowOff>
    </xdr:from>
    <xdr:to>
      <xdr:col>7</xdr:col>
      <xdr:colOff>133350</xdr:colOff>
      <xdr:row>47</xdr:row>
      <xdr:rowOff>228599</xdr:rowOff>
    </xdr:to>
    <xdr:sp macro="" textlink="">
      <xdr:nvSpPr>
        <xdr:cNvPr id="20" name="Rectángulo: esquinas redondeadas 1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1730DCE-C98A-4F09-9EA0-DB954D009EE4}"/>
            </a:ext>
          </a:extLst>
        </xdr:cNvPr>
        <xdr:cNvSpPr/>
      </xdr:nvSpPr>
      <xdr:spPr>
        <a:xfrm>
          <a:off x="3771900" y="8772524"/>
          <a:ext cx="1914525" cy="79057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419" sz="1400"/>
            <a:t>Resumen </a:t>
          </a:r>
          <a:r>
            <a:rPr lang="es-419" sz="1600"/>
            <a:t>Indicadores</a:t>
          </a:r>
          <a:r>
            <a:rPr lang="es-419" sz="1400"/>
            <a:t> (Mapa de Riesgo)</a:t>
          </a:r>
        </a:p>
      </xdr:txBody>
    </xdr:sp>
    <xdr:clientData/>
  </xdr:twoCellAnchor>
  <xdr:twoCellAnchor>
    <xdr:from>
      <xdr:col>7</xdr:col>
      <xdr:colOff>485775</xdr:colOff>
      <xdr:row>42</xdr:row>
      <xdr:rowOff>180974</xdr:rowOff>
    </xdr:from>
    <xdr:to>
      <xdr:col>7</xdr:col>
      <xdr:colOff>531494</xdr:colOff>
      <xdr:row>49</xdr:row>
      <xdr:rowOff>190499</xdr:rowOff>
    </xdr:to>
    <xdr:sp macro="" textlink="">
      <xdr:nvSpPr>
        <xdr:cNvPr id="21" name="Abrir llave 20">
          <a:extLst>
            <a:ext uri="{FF2B5EF4-FFF2-40B4-BE49-F238E27FC236}">
              <a16:creationId xmlns:a16="http://schemas.microsoft.com/office/drawing/2014/main" id="{BE128DBF-E875-40F6-8876-A0A97239808E}"/>
            </a:ext>
          </a:extLst>
        </xdr:cNvPr>
        <xdr:cNvSpPr/>
      </xdr:nvSpPr>
      <xdr:spPr>
        <a:xfrm>
          <a:off x="6038850" y="8372474"/>
          <a:ext cx="45719" cy="1628775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5</xdr:col>
      <xdr:colOff>438150</xdr:colOff>
      <xdr:row>38</xdr:row>
      <xdr:rowOff>66675</xdr:rowOff>
    </xdr:from>
    <xdr:to>
      <xdr:col>5</xdr:col>
      <xdr:colOff>657225</xdr:colOff>
      <xdr:row>38</xdr:row>
      <xdr:rowOff>66675</xdr:rowOff>
    </xdr:to>
    <xdr:cxnSp macro="">
      <xdr:nvCxnSpPr>
        <xdr:cNvPr id="22" name="Conector recto 21">
          <a:extLst>
            <a:ext uri="{FF2B5EF4-FFF2-40B4-BE49-F238E27FC236}">
              <a16:creationId xmlns:a16="http://schemas.microsoft.com/office/drawing/2014/main" id="{6B69C8D1-D318-4BCA-A509-498D3AABA3C0}"/>
            </a:ext>
          </a:extLst>
        </xdr:cNvPr>
        <xdr:cNvCxnSpPr/>
      </xdr:nvCxnSpPr>
      <xdr:spPr>
        <a:xfrm>
          <a:off x="4381500" y="7496175"/>
          <a:ext cx="219075" cy="0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142875</xdr:colOff>
      <xdr:row>36</xdr:row>
      <xdr:rowOff>180975</xdr:rowOff>
    </xdr:from>
    <xdr:to>
      <xdr:col>13</xdr:col>
      <xdr:colOff>133350</xdr:colOff>
      <xdr:row>39</xdr:row>
      <xdr:rowOff>95250</xdr:rowOff>
    </xdr:to>
    <xdr:sp macro="" textlink="">
      <xdr:nvSpPr>
        <xdr:cNvPr id="23" name="Elipse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E7CDE99-8F6B-4AF3-AEB3-E06ACBC5DA45}"/>
            </a:ext>
          </a:extLst>
        </xdr:cNvPr>
        <xdr:cNvSpPr/>
      </xdr:nvSpPr>
      <xdr:spPr>
        <a:xfrm>
          <a:off x="8343900" y="7229475"/>
          <a:ext cx="2190750" cy="485775"/>
        </a:xfrm>
        <a:prstGeom prst="ellipse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EXCEDENTES</a:t>
          </a:r>
        </a:p>
      </xdr:txBody>
    </xdr:sp>
    <xdr:clientData/>
  </xdr:twoCellAnchor>
  <xdr:twoCellAnchor>
    <xdr:from>
      <xdr:col>9</xdr:col>
      <xdr:colOff>647700</xdr:colOff>
      <xdr:row>37</xdr:row>
      <xdr:rowOff>133350</xdr:rowOff>
    </xdr:from>
    <xdr:to>
      <xdr:col>9</xdr:col>
      <xdr:colOff>1000125</xdr:colOff>
      <xdr:row>39</xdr:row>
      <xdr:rowOff>19050</xdr:rowOff>
    </xdr:to>
    <xdr:sp macro="" textlink="">
      <xdr:nvSpPr>
        <xdr:cNvPr id="24" name="Es igual a 23">
          <a:extLst>
            <a:ext uri="{FF2B5EF4-FFF2-40B4-BE49-F238E27FC236}">
              <a16:creationId xmlns:a16="http://schemas.microsoft.com/office/drawing/2014/main" id="{246F5954-C5B7-430C-A92D-1394FA033919}"/>
            </a:ext>
          </a:extLst>
        </xdr:cNvPr>
        <xdr:cNvSpPr/>
      </xdr:nvSpPr>
      <xdr:spPr>
        <a:xfrm>
          <a:off x="7686675" y="7372350"/>
          <a:ext cx="352425" cy="266700"/>
        </a:xfrm>
        <a:prstGeom prst="mathEqual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590550</xdr:colOff>
      <xdr:row>44</xdr:row>
      <xdr:rowOff>190499</xdr:rowOff>
    </xdr:from>
    <xdr:to>
      <xdr:col>7</xdr:col>
      <xdr:colOff>133350</xdr:colOff>
      <xdr:row>48</xdr:row>
      <xdr:rowOff>28574</xdr:rowOff>
    </xdr:to>
    <xdr:sp macro="" textlink="">
      <xdr:nvSpPr>
        <xdr:cNvPr id="25" name="Rectángulo: esquinas redondeadas 2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98BCF2E-5550-A7C1-1927-6E62EF01D65D}"/>
            </a:ext>
          </a:extLst>
        </xdr:cNvPr>
        <xdr:cNvSpPr/>
      </xdr:nvSpPr>
      <xdr:spPr>
        <a:xfrm>
          <a:off x="3771900" y="9248774"/>
          <a:ext cx="1914525" cy="79057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419" sz="1400"/>
            <a:t>Resumen </a:t>
          </a:r>
          <a:r>
            <a:rPr lang="es-419" sz="1600"/>
            <a:t>Indicadores</a:t>
          </a:r>
          <a:r>
            <a:rPr lang="es-419" sz="1400"/>
            <a:t> (Mapa de Riesgo)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123825</xdr:colOff>
      <xdr:row>2</xdr:row>
      <xdr:rowOff>95250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409541-B573-4955-9CEB-794C65A97EEB}"/>
            </a:ext>
          </a:extLst>
        </xdr:cNvPr>
        <xdr:cNvSpPr/>
      </xdr:nvSpPr>
      <xdr:spPr>
        <a:xfrm>
          <a:off x="10868025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638175</xdr:colOff>
      <xdr:row>32</xdr:row>
      <xdr:rowOff>771525</xdr:rowOff>
    </xdr:from>
    <xdr:to>
      <xdr:col>9</xdr:col>
      <xdr:colOff>1028700</xdr:colOff>
      <xdr:row>35</xdr:row>
      <xdr:rowOff>57150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9CFDA12-A840-4B35-A965-17F3F68A30DC}"/>
            </a:ext>
          </a:extLst>
        </xdr:cNvPr>
        <xdr:cNvSpPr/>
      </xdr:nvSpPr>
      <xdr:spPr>
        <a:xfrm>
          <a:off x="11506200" y="7458075"/>
          <a:ext cx="390525" cy="5238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57150</xdr:colOff>
      <xdr:row>2</xdr:row>
      <xdr:rowOff>47625</xdr:rowOff>
    </xdr:from>
    <xdr:to>
      <xdr:col>8</xdr:col>
      <xdr:colOff>628650</xdr:colOff>
      <xdr:row>22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46D8F67-3EF8-3762-334E-89EEADA54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38150"/>
          <a:ext cx="942975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180975</xdr:colOff>
      <xdr:row>1</xdr:row>
      <xdr:rowOff>95250</xdr:rowOff>
    </xdr:from>
    <xdr:to>
      <xdr:col>10</xdr:col>
      <xdr:colOff>304800</xdr:colOff>
      <xdr:row>3</xdr:row>
      <xdr:rowOff>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C303DB-0317-4615-998D-AB14CC85F879}"/>
            </a:ext>
          </a:extLst>
        </xdr:cNvPr>
        <xdr:cNvSpPr/>
      </xdr:nvSpPr>
      <xdr:spPr>
        <a:xfrm>
          <a:off x="9105900" y="2857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371475</xdr:colOff>
      <xdr:row>65</xdr:row>
      <xdr:rowOff>38100</xdr:rowOff>
    </xdr:from>
    <xdr:to>
      <xdr:col>10</xdr:col>
      <xdr:colOff>762000</xdr:colOff>
      <xdr:row>68</xdr:row>
      <xdr:rowOff>142875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4B4F727-1FD5-430D-A986-B26C220092D1}"/>
            </a:ext>
          </a:extLst>
        </xdr:cNvPr>
        <xdr:cNvSpPr/>
      </xdr:nvSpPr>
      <xdr:spPr>
        <a:xfrm>
          <a:off x="10363200" y="12439650"/>
          <a:ext cx="390525" cy="6762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95250</xdr:colOff>
      <xdr:row>20</xdr:row>
      <xdr:rowOff>133350</xdr:rowOff>
    </xdr:from>
    <xdr:to>
      <xdr:col>10</xdr:col>
      <xdr:colOff>219075</xdr:colOff>
      <xdr:row>22</xdr:row>
      <xdr:rowOff>38100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C11000-C796-494D-AD4C-6D5AE87A0D91}"/>
            </a:ext>
          </a:extLst>
        </xdr:cNvPr>
        <xdr:cNvSpPr/>
      </xdr:nvSpPr>
      <xdr:spPr>
        <a:xfrm>
          <a:off x="9020175" y="39528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19050</xdr:colOff>
      <xdr:row>3</xdr:row>
      <xdr:rowOff>5533</xdr:rowOff>
    </xdr:from>
    <xdr:to>
      <xdr:col>9</xdr:col>
      <xdr:colOff>685800</xdr:colOff>
      <xdr:row>21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A706645-C39C-293B-291D-87948E3336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586558"/>
          <a:ext cx="9591675" cy="34329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295275</xdr:colOff>
      <xdr:row>1</xdr:row>
      <xdr:rowOff>0</xdr:rowOff>
    </xdr:from>
    <xdr:to>
      <xdr:col>10</xdr:col>
      <xdr:colOff>419100</xdr:colOff>
      <xdr:row>2</xdr:row>
      <xdr:rowOff>95250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763457-50D3-4247-BAD8-35B351FCBB84}"/>
            </a:ext>
          </a:extLst>
        </xdr:cNvPr>
        <xdr:cNvSpPr/>
      </xdr:nvSpPr>
      <xdr:spPr>
        <a:xfrm>
          <a:off x="9220200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200025</xdr:colOff>
      <xdr:row>66</xdr:row>
      <xdr:rowOff>95250</xdr:rowOff>
    </xdr:from>
    <xdr:to>
      <xdr:col>10</xdr:col>
      <xdr:colOff>590550</xdr:colOff>
      <xdr:row>69</xdr:row>
      <xdr:rowOff>104775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BB6A4B1-DCC0-49A0-A4B4-FD818DF1C587}"/>
            </a:ext>
          </a:extLst>
        </xdr:cNvPr>
        <xdr:cNvSpPr/>
      </xdr:nvSpPr>
      <xdr:spPr>
        <a:xfrm>
          <a:off x="10191750" y="12687300"/>
          <a:ext cx="390525" cy="5810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247650</xdr:colOff>
      <xdr:row>20</xdr:row>
      <xdr:rowOff>142875</xdr:rowOff>
    </xdr:from>
    <xdr:to>
      <xdr:col>10</xdr:col>
      <xdr:colOff>371475</xdr:colOff>
      <xdr:row>22</xdr:row>
      <xdr:rowOff>47625</xdr:rowOff>
    </xdr:to>
    <xdr:sp macro="" textlink="">
      <xdr:nvSpPr>
        <xdr:cNvPr id="7" name="Rectángulo: esquinas diagonales redondeadas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7F14920-CEFF-4A90-AB37-0C91EF201463}"/>
            </a:ext>
          </a:extLst>
        </xdr:cNvPr>
        <xdr:cNvSpPr/>
      </xdr:nvSpPr>
      <xdr:spPr>
        <a:xfrm>
          <a:off x="9172575" y="39624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19050</xdr:colOff>
      <xdr:row>2</xdr:row>
      <xdr:rowOff>121922</xdr:rowOff>
    </xdr:from>
    <xdr:to>
      <xdr:col>9</xdr:col>
      <xdr:colOff>933450</xdr:colOff>
      <xdr:row>21</xdr:row>
      <xdr:rowOff>24051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C9FDBF-7638-4D23-97CC-36A1FFE7E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512447"/>
          <a:ext cx="9839325" cy="3521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28575</xdr:colOff>
      <xdr:row>1</xdr:row>
      <xdr:rowOff>47625</xdr:rowOff>
    </xdr:from>
    <xdr:to>
      <xdr:col>10</xdr:col>
      <xdr:colOff>152400</xdr:colOff>
      <xdr:row>2</xdr:row>
      <xdr:rowOff>142875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7F4FE2-3533-4576-894A-0CC6146D1E86}"/>
            </a:ext>
          </a:extLst>
        </xdr:cNvPr>
        <xdr:cNvSpPr/>
      </xdr:nvSpPr>
      <xdr:spPr>
        <a:xfrm>
          <a:off x="8953500" y="2381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285750</xdr:colOff>
      <xdr:row>64</xdr:row>
      <xdr:rowOff>161925</xdr:rowOff>
    </xdr:from>
    <xdr:to>
      <xdr:col>10</xdr:col>
      <xdr:colOff>676275</xdr:colOff>
      <xdr:row>67</xdr:row>
      <xdr:rowOff>152400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32C2F99-0E65-4119-821C-B7AEDD633419}"/>
            </a:ext>
          </a:extLst>
        </xdr:cNvPr>
        <xdr:cNvSpPr/>
      </xdr:nvSpPr>
      <xdr:spPr>
        <a:xfrm>
          <a:off x="10277475" y="12372975"/>
          <a:ext cx="390525" cy="5619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19050</xdr:colOff>
      <xdr:row>20</xdr:row>
      <xdr:rowOff>133350</xdr:rowOff>
    </xdr:from>
    <xdr:to>
      <xdr:col>10</xdr:col>
      <xdr:colOff>142875</xdr:colOff>
      <xdr:row>22</xdr:row>
      <xdr:rowOff>38100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FDF099-E23B-4109-9FDB-2B08595283B3}"/>
            </a:ext>
          </a:extLst>
        </xdr:cNvPr>
        <xdr:cNvSpPr/>
      </xdr:nvSpPr>
      <xdr:spPr>
        <a:xfrm>
          <a:off x="8943975" y="39528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133350</xdr:colOff>
      <xdr:row>3</xdr:row>
      <xdr:rowOff>47625</xdr:rowOff>
    </xdr:from>
    <xdr:to>
      <xdr:col>9</xdr:col>
      <xdr:colOff>666750</xdr:colOff>
      <xdr:row>21</xdr:row>
      <xdr:rowOff>3889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2478316-CFFD-C57D-EEF5-AF740B730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28650"/>
          <a:ext cx="9458325" cy="3385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238125</xdr:colOff>
      <xdr:row>1</xdr:row>
      <xdr:rowOff>57150</xdr:rowOff>
    </xdr:from>
    <xdr:to>
      <xdr:col>10</xdr:col>
      <xdr:colOff>361950</xdr:colOff>
      <xdr:row>2</xdr:row>
      <xdr:rowOff>152400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559B28-8C0E-4E93-A226-2AF761F28F87}"/>
            </a:ext>
          </a:extLst>
        </xdr:cNvPr>
        <xdr:cNvSpPr/>
      </xdr:nvSpPr>
      <xdr:spPr>
        <a:xfrm>
          <a:off x="9163050" y="2476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371475</xdr:colOff>
      <xdr:row>66</xdr:row>
      <xdr:rowOff>142875</xdr:rowOff>
    </xdr:from>
    <xdr:to>
      <xdr:col>10</xdr:col>
      <xdr:colOff>762000</xdr:colOff>
      <xdr:row>69</xdr:row>
      <xdr:rowOff>114300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BF2F286-D6A3-48A3-B92F-571575B7D353}"/>
            </a:ext>
          </a:extLst>
        </xdr:cNvPr>
        <xdr:cNvSpPr/>
      </xdr:nvSpPr>
      <xdr:spPr>
        <a:xfrm>
          <a:off x="10363200" y="12734925"/>
          <a:ext cx="390525" cy="5429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180975</xdr:colOff>
      <xdr:row>20</xdr:row>
      <xdr:rowOff>123825</xdr:rowOff>
    </xdr:from>
    <xdr:to>
      <xdr:col>10</xdr:col>
      <xdr:colOff>304800</xdr:colOff>
      <xdr:row>22</xdr:row>
      <xdr:rowOff>28575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ACE1AE-A976-4EC9-946E-4DAA2E6BDEA4}"/>
            </a:ext>
          </a:extLst>
        </xdr:cNvPr>
        <xdr:cNvSpPr/>
      </xdr:nvSpPr>
      <xdr:spPr>
        <a:xfrm>
          <a:off x="9105900" y="39433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66676</xdr:colOff>
      <xdr:row>3</xdr:row>
      <xdr:rowOff>8531</xdr:rowOff>
    </xdr:from>
    <xdr:to>
      <xdr:col>9</xdr:col>
      <xdr:colOff>447675</xdr:colOff>
      <xdr:row>20</xdr:row>
      <xdr:rowOff>100748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C6CA35F-1791-A3A8-6A6A-D6BD36800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589556"/>
          <a:ext cx="9305924" cy="3330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123825</xdr:colOff>
      <xdr:row>2</xdr:row>
      <xdr:rowOff>95250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D806E91-83C6-4A8E-BE08-93C1C52CA78A}"/>
            </a:ext>
          </a:extLst>
        </xdr:cNvPr>
        <xdr:cNvSpPr/>
      </xdr:nvSpPr>
      <xdr:spPr>
        <a:xfrm>
          <a:off x="10868025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628650</xdr:colOff>
      <xdr:row>30</xdr:row>
      <xdr:rowOff>276225</xdr:rowOff>
    </xdr:from>
    <xdr:to>
      <xdr:col>9</xdr:col>
      <xdr:colOff>1019175</xdr:colOff>
      <xdr:row>33</xdr:row>
      <xdr:rowOff>28575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6216334-58A0-4949-972C-F5D87A9F76E7}"/>
            </a:ext>
          </a:extLst>
        </xdr:cNvPr>
        <xdr:cNvSpPr/>
      </xdr:nvSpPr>
      <xdr:spPr>
        <a:xfrm>
          <a:off x="11496675" y="6629400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2</xdr:row>
      <xdr:rowOff>0</xdr:rowOff>
    </xdr:from>
    <xdr:to>
      <xdr:col>7</xdr:col>
      <xdr:colOff>695325</xdr:colOff>
      <xdr:row>21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64C1E00-5539-9BD6-F44E-3D018986A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0525"/>
          <a:ext cx="942975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352425</xdr:colOff>
      <xdr:row>1</xdr:row>
      <xdr:rowOff>85725</xdr:rowOff>
    </xdr:from>
    <xdr:to>
      <xdr:col>10</xdr:col>
      <xdr:colOff>476250</xdr:colOff>
      <xdr:row>2</xdr:row>
      <xdr:rowOff>180975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132F25D-0A62-468D-A5E8-CEE8B9F40AB7}"/>
            </a:ext>
          </a:extLst>
        </xdr:cNvPr>
        <xdr:cNvSpPr/>
      </xdr:nvSpPr>
      <xdr:spPr>
        <a:xfrm>
          <a:off x="9277350" y="2762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276225</xdr:colOff>
      <xdr:row>66</xdr:row>
      <xdr:rowOff>38100</xdr:rowOff>
    </xdr:from>
    <xdr:to>
      <xdr:col>10</xdr:col>
      <xdr:colOff>666750</xdr:colOff>
      <xdr:row>69</xdr:row>
      <xdr:rowOff>9525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1B849A8-61C4-48A2-BB02-43A82A387C8A}"/>
            </a:ext>
          </a:extLst>
        </xdr:cNvPr>
        <xdr:cNvSpPr/>
      </xdr:nvSpPr>
      <xdr:spPr>
        <a:xfrm>
          <a:off x="10267950" y="12630150"/>
          <a:ext cx="390525" cy="5429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371475</xdr:colOff>
      <xdr:row>20</xdr:row>
      <xdr:rowOff>161925</xdr:rowOff>
    </xdr:from>
    <xdr:to>
      <xdr:col>10</xdr:col>
      <xdr:colOff>495300</xdr:colOff>
      <xdr:row>22</xdr:row>
      <xdr:rowOff>66675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B38E9F-D160-4CE4-BA5B-1A955F9E83F3}"/>
            </a:ext>
          </a:extLst>
        </xdr:cNvPr>
        <xdr:cNvSpPr/>
      </xdr:nvSpPr>
      <xdr:spPr>
        <a:xfrm>
          <a:off x="9296400" y="39814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3</xdr:row>
      <xdr:rowOff>38100</xdr:rowOff>
    </xdr:from>
    <xdr:to>
      <xdr:col>9</xdr:col>
      <xdr:colOff>409575</xdr:colOff>
      <xdr:row>20</xdr:row>
      <xdr:rowOff>140545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8CBACF-C46C-6659-2C64-786DCA5E2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9125"/>
          <a:ext cx="9334500" cy="3340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295275</xdr:colOff>
      <xdr:row>1</xdr:row>
      <xdr:rowOff>19050</xdr:rowOff>
    </xdr:from>
    <xdr:to>
      <xdr:col>10</xdr:col>
      <xdr:colOff>419100</xdr:colOff>
      <xdr:row>2</xdr:row>
      <xdr:rowOff>114300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745F71-F417-44C6-A129-51F9CE731A27}"/>
            </a:ext>
          </a:extLst>
        </xdr:cNvPr>
        <xdr:cNvSpPr/>
      </xdr:nvSpPr>
      <xdr:spPr>
        <a:xfrm>
          <a:off x="9220200" y="2095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285750</xdr:colOff>
      <xdr:row>66</xdr:row>
      <xdr:rowOff>142875</xdr:rowOff>
    </xdr:from>
    <xdr:to>
      <xdr:col>10</xdr:col>
      <xdr:colOff>676275</xdr:colOff>
      <xdr:row>69</xdr:row>
      <xdr:rowOff>76200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72839D7-D801-4B29-B7B3-76FB8700CE25}"/>
            </a:ext>
          </a:extLst>
        </xdr:cNvPr>
        <xdr:cNvSpPr/>
      </xdr:nvSpPr>
      <xdr:spPr>
        <a:xfrm>
          <a:off x="10277475" y="12734925"/>
          <a:ext cx="390525" cy="5048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323850</xdr:colOff>
      <xdr:row>20</xdr:row>
      <xdr:rowOff>142875</xdr:rowOff>
    </xdr:from>
    <xdr:to>
      <xdr:col>10</xdr:col>
      <xdr:colOff>447675</xdr:colOff>
      <xdr:row>22</xdr:row>
      <xdr:rowOff>47625</xdr:rowOff>
    </xdr:to>
    <xdr:sp macro="" textlink="">
      <xdr:nvSpPr>
        <xdr:cNvPr id="7" name="Rectángulo: esquinas diagonales redondeadas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49A7442-0547-47EE-A358-7675CD3B04AE}"/>
            </a:ext>
          </a:extLst>
        </xdr:cNvPr>
        <xdr:cNvSpPr/>
      </xdr:nvSpPr>
      <xdr:spPr>
        <a:xfrm>
          <a:off x="9248775" y="39624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66676</xdr:colOff>
      <xdr:row>2</xdr:row>
      <xdr:rowOff>128039</xdr:rowOff>
    </xdr:from>
    <xdr:to>
      <xdr:col>9</xdr:col>
      <xdr:colOff>657225</xdr:colOff>
      <xdr:row>20</xdr:row>
      <xdr:rowOff>104757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C9E1686-4794-D7AF-F79D-364075B80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518564"/>
          <a:ext cx="9515474" cy="34057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409575</xdr:colOff>
      <xdr:row>1</xdr:row>
      <xdr:rowOff>19050</xdr:rowOff>
    </xdr:from>
    <xdr:to>
      <xdr:col>11</xdr:col>
      <xdr:colOff>533400</xdr:colOff>
      <xdr:row>2</xdr:row>
      <xdr:rowOff>114300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503CA9-AECC-4A18-BC4E-F5096BD17698}"/>
            </a:ext>
          </a:extLst>
        </xdr:cNvPr>
        <xdr:cNvSpPr/>
      </xdr:nvSpPr>
      <xdr:spPr>
        <a:xfrm>
          <a:off x="10829925" y="2095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257175</xdr:colOff>
      <xdr:row>31</xdr:row>
      <xdr:rowOff>171450</xdr:rowOff>
    </xdr:from>
    <xdr:to>
      <xdr:col>10</xdr:col>
      <xdr:colOff>647700</xdr:colOff>
      <xdr:row>34</xdr:row>
      <xdr:rowOff>19050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B3942E5-EBCA-4909-A07F-68F692CD69C1}"/>
            </a:ext>
          </a:extLst>
        </xdr:cNvPr>
        <xdr:cNvSpPr/>
      </xdr:nvSpPr>
      <xdr:spPr>
        <a:xfrm>
          <a:off x="10677525" y="671512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2</xdr:row>
      <xdr:rowOff>0</xdr:rowOff>
    </xdr:from>
    <xdr:to>
      <xdr:col>9</xdr:col>
      <xdr:colOff>76200</xdr:colOff>
      <xdr:row>21</xdr:row>
      <xdr:rowOff>171450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DBBDB3C-3387-A411-1CBC-75594C99DE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0525"/>
          <a:ext cx="942975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142875</xdr:colOff>
      <xdr:row>1</xdr:row>
      <xdr:rowOff>85725</xdr:rowOff>
    </xdr:from>
    <xdr:to>
      <xdr:col>10</xdr:col>
      <xdr:colOff>266700</xdr:colOff>
      <xdr:row>2</xdr:row>
      <xdr:rowOff>180975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20FFBD-CA20-4743-9DDC-1ADCD37E3C61}"/>
            </a:ext>
          </a:extLst>
        </xdr:cNvPr>
        <xdr:cNvSpPr/>
      </xdr:nvSpPr>
      <xdr:spPr>
        <a:xfrm>
          <a:off x="9496425" y="2762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247650</xdr:colOff>
      <xdr:row>33</xdr:row>
      <xdr:rowOff>314325</xdr:rowOff>
    </xdr:from>
    <xdr:to>
      <xdr:col>10</xdr:col>
      <xdr:colOff>638175</xdr:colOff>
      <xdr:row>35</xdr:row>
      <xdr:rowOff>114300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00C26B4-2E23-4D9F-B527-A3F2907555D3}"/>
            </a:ext>
          </a:extLst>
        </xdr:cNvPr>
        <xdr:cNvSpPr/>
      </xdr:nvSpPr>
      <xdr:spPr>
        <a:xfrm>
          <a:off x="10668000" y="719137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38100</xdr:colOff>
      <xdr:row>2</xdr:row>
      <xdr:rowOff>57150</xdr:rowOff>
    </xdr:from>
    <xdr:to>
      <xdr:col>9</xdr:col>
      <xdr:colOff>114300</xdr:colOff>
      <xdr:row>22</xdr:row>
      <xdr:rowOff>38100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B1A1772-5C70-B54F-4074-D6CD3C28D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47675"/>
          <a:ext cx="942975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209550</xdr:colOff>
      <xdr:row>0</xdr:row>
      <xdr:rowOff>180975</xdr:rowOff>
    </xdr:from>
    <xdr:to>
      <xdr:col>10</xdr:col>
      <xdr:colOff>333375</xdr:colOff>
      <xdr:row>2</xdr:row>
      <xdr:rowOff>85725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0939F7-FEDE-4E0B-88A0-EE9F3575C1B5}"/>
            </a:ext>
          </a:extLst>
        </xdr:cNvPr>
        <xdr:cNvSpPr/>
      </xdr:nvSpPr>
      <xdr:spPr>
        <a:xfrm>
          <a:off x="9134475" y="18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219075</xdr:colOff>
      <xdr:row>21</xdr:row>
      <xdr:rowOff>57150</xdr:rowOff>
    </xdr:from>
    <xdr:to>
      <xdr:col>10</xdr:col>
      <xdr:colOff>342900</xdr:colOff>
      <xdr:row>22</xdr:row>
      <xdr:rowOff>152400</xdr:rowOff>
    </xdr:to>
    <xdr:sp macro="" textlink="">
      <xdr:nvSpPr>
        <xdr:cNvPr id="6" name="Rectángulo: esquinas diagonales redondeada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F7B9B4-E80E-4C07-9282-6B4354E30875}"/>
            </a:ext>
          </a:extLst>
        </xdr:cNvPr>
        <xdr:cNvSpPr/>
      </xdr:nvSpPr>
      <xdr:spPr>
        <a:xfrm>
          <a:off x="9144000" y="40671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257175</xdr:colOff>
      <xdr:row>66</xdr:row>
      <xdr:rowOff>104776</xdr:rowOff>
    </xdr:from>
    <xdr:to>
      <xdr:col>10</xdr:col>
      <xdr:colOff>647700</xdr:colOff>
      <xdr:row>69</xdr:row>
      <xdr:rowOff>123826</xdr:rowOff>
    </xdr:to>
    <xdr:sp macro="" textlink="">
      <xdr:nvSpPr>
        <xdr:cNvPr id="7" name="Flecha: hacia arrib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310F2D9-4E60-4D8C-9387-B80FAEE14288}"/>
            </a:ext>
          </a:extLst>
        </xdr:cNvPr>
        <xdr:cNvSpPr/>
      </xdr:nvSpPr>
      <xdr:spPr>
        <a:xfrm>
          <a:off x="10248900" y="12696826"/>
          <a:ext cx="390525" cy="5905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66675</xdr:colOff>
      <xdr:row>2</xdr:row>
      <xdr:rowOff>133366</xdr:rowOff>
    </xdr:from>
    <xdr:to>
      <xdr:col>9</xdr:col>
      <xdr:colOff>828675</xdr:colOff>
      <xdr:row>20</xdr:row>
      <xdr:rowOff>171449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3C98DCE-65D3-E828-E65A-10E9B046E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523891"/>
          <a:ext cx="9686925" cy="3467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9</xdr:col>
      <xdr:colOff>123825</xdr:colOff>
      <xdr:row>2</xdr:row>
      <xdr:rowOff>95250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CC508B-0E95-49C4-B281-228DD4F64C34}"/>
            </a:ext>
          </a:extLst>
        </xdr:cNvPr>
        <xdr:cNvSpPr/>
      </xdr:nvSpPr>
      <xdr:spPr>
        <a:xfrm>
          <a:off x="8286750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7</xdr:col>
      <xdr:colOff>0</xdr:colOff>
      <xdr:row>3</xdr:row>
      <xdr:rowOff>138110</xdr:rowOff>
    </xdr:from>
    <xdr:to>
      <xdr:col>14</xdr:col>
      <xdr:colOff>1047749</xdr:colOff>
      <xdr:row>51</xdr:row>
      <xdr:rowOff>28575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0BC76B7-01B7-4233-AF37-81E0DAF18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342900</xdr:colOff>
      <xdr:row>53</xdr:row>
      <xdr:rowOff>47625</xdr:rowOff>
    </xdr:from>
    <xdr:to>
      <xdr:col>8</xdr:col>
      <xdr:colOff>733425</xdr:colOff>
      <xdr:row>55</xdr:row>
      <xdr:rowOff>85725</xdr:rowOff>
    </xdr:to>
    <xdr:sp macro="" textlink="">
      <xdr:nvSpPr>
        <xdr:cNvPr id="4" name="Flecha: hacia arrib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191CFEA-4A63-4D38-909E-36EE45167DDE}"/>
            </a:ext>
          </a:extLst>
        </xdr:cNvPr>
        <xdr:cNvSpPr/>
      </xdr:nvSpPr>
      <xdr:spPr>
        <a:xfrm>
          <a:off x="8629650" y="970597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333375</xdr:colOff>
      <xdr:row>1</xdr:row>
      <xdr:rowOff>66675</xdr:rowOff>
    </xdr:from>
    <xdr:to>
      <xdr:col>9</xdr:col>
      <xdr:colOff>457200</xdr:colOff>
      <xdr:row>2</xdr:row>
      <xdr:rowOff>161925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54AFCA-CA9B-4244-A5BA-36BFC179CA97}"/>
            </a:ext>
          </a:extLst>
        </xdr:cNvPr>
        <xdr:cNvSpPr/>
      </xdr:nvSpPr>
      <xdr:spPr>
        <a:xfrm>
          <a:off x="8181975" y="2571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381000</xdr:colOff>
      <xdr:row>70</xdr:row>
      <xdr:rowOff>123826</xdr:rowOff>
    </xdr:from>
    <xdr:to>
      <xdr:col>8</xdr:col>
      <xdr:colOff>771525</xdr:colOff>
      <xdr:row>74</xdr:row>
      <xdr:rowOff>28576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B112867-FE3B-4581-9201-ED1723368B12}"/>
            </a:ext>
          </a:extLst>
        </xdr:cNvPr>
        <xdr:cNvSpPr/>
      </xdr:nvSpPr>
      <xdr:spPr>
        <a:xfrm>
          <a:off x="9544050" y="13677901"/>
          <a:ext cx="390525" cy="4762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66675</xdr:rowOff>
    </xdr:from>
    <xdr:to>
      <xdr:col>9</xdr:col>
      <xdr:colOff>314325</xdr:colOff>
      <xdr:row>23</xdr:row>
      <xdr:rowOff>47625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B668981-7005-4642-80CF-0BA01E3B1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"/>
          <a:ext cx="981075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266700</xdr:colOff>
      <xdr:row>1</xdr:row>
      <xdr:rowOff>47625</xdr:rowOff>
    </xdr:from>
    <xdr:to>
      <xdr:col>9</xdr:col>
      <xdr:colOff>390525</xdr:colOff>
      <xdr:row>2</xdr:row>
      <xdr:rowOff>142875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69B368-8027-4424-AEEC-4CDDF43D9B14}"/>
            </a:ext>
          </a:extLst>
        </xdr:cNvPr>
        <xdr:cNvSpPr/>
      </xdr:nvSpPr>
      <xdr:spPr>
        <a:xfrm>
          <a:off x="8115300" y="2381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247650</xdr:colOff>
      <xdr:row>73</xdr:row>
      <xdr:rowOff>0</xdr:rowOff>
    </xdr:from>
    <xdr:to>
      <xdr:col>8</xdr:col>
      <xdr:colOff>638175</xdr:colOff>
      <xdr:row>75</xdr:row>
      <xdr:rowOff>95250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0599CA0-562B-402A-8D69-7D340E0E0FB5}"/>
            </a:ext>
          </a:extLst>
        </xdr:cNvPr>
        <xdr:cNvSpPr/>
      </xdr:nvSpPr>
      <xdr:spPr>
        <a:xfrm>
          <a:off x="9410700" y="13363575"/>
          <a:ext cx="390525" cy="4762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114300</xdr:rowOff>
    </xdr:from>
    <xdr:to>
      <xdr:col>9</xdr:col>
      <xdr:colOff>47625</xdr:colOff>
      <xdr:row>22</xdr:row>
      <xdr:rowOff>145890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0DD0841-3299-0FEF-E2C6-8035EB417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5325"/>
          <a:ext cx="9448800" cy="3651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409575</xdr:colOff>
      <xdr:row>1</xdr:row>
      <xdr:rowOff>9525</xdr:rowOff>
    </xdr:from>
    <xdr:to>
      <xdr:col>9</xdr:col>
      <xdr:colOff>533400</xdr:colOff>
      <xdr:row>2</xdr:row>
      <xdr:rowOff>104775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E57C90-E2A1-42D9-8CD8-3095D86ED2F1}"/>
            </a:ext>
          </a:extLst>
        </xdr:cNvPr>
        <xdr:cNvSpPr/>
      </xdr:nvSpPr>
      <xdr:spPr>
        <a:xfrm>
          <a:off x="8267700" y="2000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295275</xdr:colOff>
      <xdr:row>72</xdr:row>
      <xdr:rowOff>0</xdr:rowOff>
    </xdr:from>
    <xdr:to>
      <xdr:col>8</xdr:col>
      <xdr:colOff>685800</xdr:colOff>
      <xdr:row>75</xdr:row>
      <xdr:rowOff>57150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1C1883-0A51-425B-B1A6-A418050FD161}"/>
            </a:ext>
          </a:extLst>
        </xdr:cNvPr>
        <xdr:cNvSpPr/>
      </xdr:nvSpPr>
      <xdr:spPr>
        <a:xfrm>
          <a:off x="9467850" y="13363575"/>
          <a:ext cx="390525" cy="4381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66676</xdr:colOff>
      <xdr:row>3</xdr:row>
      <xdr:rowOff>12680</xdr:rowOff>
    </xdr:from>
    <xdr:to>
      <xdr:col>9</xdr:col>
      <xdr:colOff>904875</xdr:colOff>
      <xdr:row>23</xdr:row>
      <xdr:rowOff>24691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981CB3A7-A3E3-488C-AAF2-B488FA8F9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6676" y="593705"/>
          <a:ext cx="10410824" cy="382201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1019175</xdr:colOff>
      <xdr:row>0</xdr:row>
      <xdr:rowOff>180975</xdr:rowOff>
    </xdr:from>
    <xdr:to>
      <xdr:col>9</xdr:col>
      <xdr:colOff>76200</xdr:colOff>
      <xdr:row>2</xdr:row>
      <xdr:rowOff>85725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3BBCD5-7BC8-431E-83F6-74F5005C21C8}"/>
            </a:ext>
          </a:extLst>
        </xdr:cNvPr>
        <xdr:cNvSpPr/>
      </xdr:nvSpPr>
      <xdr:spPr>
        <a:xfrm>
          <a:off x="9124950" y="18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542925</xdr:colOff>
      <xdr:row>72</xdr:row>
      <xdr:rowOff>0</xdr:rowOff>
    </xdr:from>
    <xdr:to>
      <xdr:col>8</xdr:col>
      <xdr:colOff>933450</xdr:colOff>
      <xdr:row>75</xdr:row>
      <xdr:rowOff>57150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3D58CD-7173-4AAD-A711-C0C6C6B0E5F3}"/>
            </a:ext>
          </a:extLst>
        </xdr:cNvPr>
        <xdr:cNvSpPr/>
      </xdr:nvSpPr>
      <xdr:spPr>
        <a:xfrm>
          <a:off x="9715500" y="13363575"/>
          <a:ext cx="390525" cy="4381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9</xdr:col>
      <xdr:colOff>428625</xdr:colOff>
      <xdr:row>22</xdr:row>
      <xdr:rowOff>171450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68DD552-FCF1-A251-4B46-4C746D408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1025"/>
          <a:ext cx="981075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123825</xdr:colOff>
      <xdr:row>0</xdr:row>
      <xdr:rowOff>171450</xdr:rowOff>
    </xdr:from>
    <xdr:to>
      <xdr:col>9</xdr:col>
      <xdr:colOff>247650</xdr:colOff>
      <xdr:row>2</xdr:row>
      <xdr:rowOff>76200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D7540C-2A85-4AF2-9B5B-49D3D1F09BED}"/>
            </a:ext>
          </a:extLst>
        </xdr:cNvPr>
        <xdr:cNvSpPr/>
      </xdr:nvSpPr>
      <xdr:spPr>
        <a:xfrm>
          <a:off x="9296400" y="1714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247650</xdr:colOff>
      <xdr:row>73</xdr:row>
      <xdr:rowOff>28574</xdr:rowOff>
    </xdr:from>
    <xdr:to>
      <xdr:col>8</xdr:col>
      <xdr:colOff>638175</xdr:colOff>
      <xdr:row>75</xdr:row>
      <xdr:rowOff>114299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06B92AA-C2C3-4925-8319-96194FC299EF}"/>
            </a:ext>
          </a:extLst>
        </xdr:cNvPr>
        <xdr:cNvSpPr/>
      </xdr:nvSpPr>
      <xdr:spPr>
        <a:xfrm>
          <a:off x="9420225" y="13392149"/>
          <a:ext cx="390525" cy="4667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9</xdr:col>
      <xdr:colOff>438150</xdr:colOff>
      <xdr:row>22</xdr:row>
      <xdr:rowOff>171450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A7B944F-9334-EE7E-B283-1A51A8F4C7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1025"/>
          <a:ext cx="981075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523875</xdr:colOff>
      <xdr:row>1</xdr:row>
      <xdr:rowOff>0</xdr:rowOff>
    </xdr:from>
    <xdr:to>
      <xdr:col>9</xdr:col>
      <xdr:colOff>647700</xdr:colOff>
      <xdr:row>2</xdr:row>
      <xdr:rowOff>95250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2C38C3-CC97-4F96-A4B0-396F841E29FC}"/>
            </a:ext>
          </a:extLst>
        </xdr:cNvPr>
        <xdr:cNvSpPr/>
      </xdr:nvSpPr>
      <xdr:spPr>
        <a:xfrm>
          <a:off x="9696450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238125</xdr:colOff>
      <xdr:row>73</xdr:row>
      <xdr:rowOff>0</xdr:rowOff>
    </xdr:from>
    <xdr:to>
      <xdr:col>8</xdr:col>
      <xdr:colOff>628650</xdr:colOff>
      <xdr:row>75</xdr:row>
      <xdr:rowOff>104775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4425299-0D75-4E11-989F-992D6D2C3643}"/>
            </a:ext>
          </a:extLst>
        </xdr:cNvPr>
        <xdr:cNvSpPr/>
      </xdr:nvSpPr>
      <xdr:spPr>
        <a:xfrm>
          <a:off x="9410700" y="13363575"/>
          <a:ext cx="390525" cy="4857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9</xdr:col>
      <xdr:colOff>342900</xdr:colOff>
      <xdr:row>22</xdr:row>
      <xdr:rowOff>171450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3CB210E-B616-69A8-4DDE-A0D9EEFE2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1025"/>
          <a:ext cx="981075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295275</xdr:colOff>
      <xdr:row>1</xdr:row>
      <xdr:rowOff>19050</xdr:rowOff>
    </xdr:from>
    <xdr:to>
      <xdr:col>9</xdr:col>
      <xdr:colOff>419100</xdr:colOff>
      <xdr:row>2</xdr:row>
      <xdr:rowOff>114300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C75716-8C9A-48D3-976D-3E9F37ED7758}"/>
            </a:ext>
          </a:extLst>
        </xdr:cNvPr>
        <xdr:cNvSpPr/>
      </xdr:nvSpPr>
      <xdr:spPr>
        <a:xfrm>
          <a:off x="9467850" y="2095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228600</xdr:colOff>
      <xdr:row>73</xdr:row>
      <xdr:rowOff>0</xdr:rowOff>
    </xdr:from>
    <xdr:to>
      <xdr:col>8</xdr:col>
      <xdr:colOff>619125</xdr:colOff>
      <xdr:row>75</xdr:row>
      <xdr:rowOff>38100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20D2D16-E769-4F90-BE30-F5101246AACD}"/>
            </a:ext>
          </a:extLst>
        </xdr:cNvPr>
        <xdr:cNvSpPr/>
      </xdr:nvSpPr>
      <xdr:spPr>
        <a:xfrm>
          <a:off x="9401175" y="1336357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9525</xdr:colOff>
      <xdr:row>2</xdr:row>
      <xdr:rowOff>142875</xdr:rowOff>
    </xdr:from>
    <xdr:to>
      <xdr:col>9</xdr:col>
      <xdr:colOff>276225</xdr:colOff>
      <xdr:row>22</xdr:row>
      <xdr:rowOff>123825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6667CC2-11A1-8871-D42F-B153E85D0E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33400"/>
          <a:ext cx="981075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105833</xdr:colOff>
      <xdr:row>1</xdr:row>
      <xdr:rowOff>10584</xdr:rowOff>
    </xdr:from>
    <xdr:to>
      <xdr:col>3</xdr:col>
      <xdr:colOff>737447</xdr:colOff>
      <xdr:row>5</xdr:row>
      <xdr:rowOff>41177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131767E-C383-41CD-8286-2AC95D6BB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3333" y="201084"/>
          <a:ext cx="1700530" cy="792593"/>
        </a:xfrm>
        <a:prstGeom prst="rect">
          <a:avLst/>
        </a:prstGeom>
      </xdr:spPr>
    </xdr:pic>
    <xdr:clientData/>
  </xdr:twoCellAnchor>
  <xdr:twoCellAnchor>
    <xdr:from>
      <xdr:col>9</xdr:col>
      <xdr:colOff>444500</xdr:colOff>
      <xdr:row>1</xdr:row>
      <xdr:rowOff>148166</xdr:rowOff>
    </xdr:from>
    <xdr:to>
      <xdr:col>10</xdr:col>
      <xdr:colOff>566208</xdr:colOff>
      <xdr:row>3</xdr:row>
      <xdr:rowOff>62441</xdr:rowOff>
    </xdr:to>
    <xdr:sp macro="" textlink="">
      <xdr:nvSpPr>
        <xdr:cNvPr id="3" name="Rectángulo: esquinas diagonales redondeada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154F69B-1058-494D-BBDD-34EF327B8C6A}"/>
            </a:ext>
          </a:extLst>
        </xdr:cNvPr>
        <xdr:cNvSpPr/>
      </xdr:nvSpPr>
      <xdr:spPr>
        <a:xfrm>
          <a:off x="11652250" y="338666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533400</xdr:colOff>
      <xdr:row>1</xdr:row>
      <xdr:rowOff>9525</xdr:rowOff>
    </xdr:from>
    <xdr:to>
      <xdr:col>9</xdr:col>
      <xdr:colOff>657225</xdr:colOff>
      <xdr:row>2</xdr:row>
      <xdr:rowOff>104775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9E0D1B-123E-4845-AEFD-E3C7189D5855}"/>
            </a:ext>
          </a:extLst>
        </xdr:cNvPr>
        <xdr:cNvSpPr/>
      </xdr:nvSpPr>
      <xdr:spPr>
        <a:xfrm>
          <a:off x="10334625" y="2000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733425</xdr:colOff>
      <xdr:row>35</xdr:row>
      <xdr:rowOff>57151</xdr:rowOff>
    </xdr:from>
    <xdr:to>
      <xdr:col>10</xdr:col>
      <xdr:colOff>57150</xdr:colOff>
      <xdr:row>37</xdr:row>
      <xdr:rowOff>95251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B5F04CA-78F2-4641-B715-8601B5BCC587}"/>
            </a:ext>
          </a:extLst>
        </xdr:cNvPr>
        <xdr:cNvSpPr/>
      </xdr:nvSpPr>
      <xdr:spPr>
        <a:xfrm>
          <a:off x="11601450" y="8172451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123825</xdr:colOff>
      <xdr:row>3</xdr:row>
      <xdr:rowOff>95250</xdr:rowOff>
    </xdr:from>
    <xdr:to>
      <xdr:col>8</xdr:col>
      <xdr:colOff>142875</xdr:colOff>
      <xdr:row>21</xdr:row>
      <xdr:rowOff>95250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2D55C686-83AB-4B75-BD93-AE57582B2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676275"/>
          <a:ext cx="8734425" cy="3429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400050</xdr:colOff>
      <xdr:row>0</xdr:row>
      <xdr:rowOff>180975</xdr:rowOff>
    </xdr:from>
    <xdr:to>
      <xdr:col>10</xdr:col>
      <xdr:colOff>523875</xdr:colOff>
      <xdr:row>2</xdr:row>
      <xdr:rowOff>85725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9D49FC-86C5-4CEC-86D9-3F35EE901F9E}"/>
            </a:ext>
          </a:extLst>
        </xdr:cNvPr>
        <xdr:cNvSpPr/>
      </xdr:nvSpPr>
      <xdr:spPr>
        <a:xfrm>
          <a:off x="9324975" y="18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371475</xdr:colOff>
      <xdr:row>20</xdr:row>
      <xdr:rowOff>180975</xdr:rowOff>
    </xdr:from>
    <xdr:to>
      <xdr:col>10</xdr:col>
      <xdr:colOff>495300</xdr:colOff>
      <xdr:row>22</xdr:row>
      <xdr:rowOff>85725</xdr:rowOff>
    </xdr:to>
    <xdr:sp macro="" textlink="">
      <xdr:nvSpPr>
        <xdr:cNvPr id="6" name="Rectángulo: esquinas diagonales redondeada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B0EE1A-5B47-42D8-8AC5-4AD7A300FB40}"/>
            </a:ext>
          </a:extLst>
        </xdr:cNvPr>
        <xdr:cNvSpPr/>
      </xdr:nvSpPr>
      <xdr:spPr>
        <a:xfrm>
          <a:off x="9296400" y="400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304800</xdr:colOff>
      <xdr:row>67</xdr:row>
      <xdr:rowOff>76201</xdr:rowOff>
    </xdr:from>
    <xdr:to>
      <xdr:col>10</xdr:col>
      <xdr:colOff>695325</xdr:colOff>
      <xdr:row>70</xdr:row>
      <xdr:rowOff>19050</xdr:rowOff>
    </xdr:to>
    <xdr:sp macro="" textlink="">
      <xdr:nvSpPr>
        <xdr:cNvPr id="7" name="Flecha: hacia arrib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C335419-4565-4B76-9667-F050FF9DF2BD}"/>
            </a:ext>
          </a:extLst>
        </xdr:cNvPr>
        <xdr:cNvSpPr/>
      </xdr:nvSpPr>
      <xdr:spPr>
        <a:xfrm>
          <a:off x="10296525" y="12868276"/>
          <a:ext cx="390525" cy="514349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104775</xdr:colOff>
      <xdr:row>2</xdr:row>
      <xdr:rowOff>123825</xdr:rowOff>
    </xdr:from>
    <xdr:to>
      <xdr:col>9</xdr:col>
      <xdr:colOff>971550</xdr:colOff>
      <xdr:row>21</xdr:row>
      <xdr:rowOff>8908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629496A-717C-8015-25E0-6A9291A8F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514350"/>
          <a:ext cx="9791700" cy="3504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257175</xdr:colOff>
      <xdr:row>1</xdr:row>
      <xdr:rowOff>57150</xdr:rowOff>
    </xdr:from>
    <xdr:to>
      <xdr:col>10</xdr:col>
      <xdr:colOff>381000</xdr:colOff>
      <xdr:row>2</xdr:row>
      <xdr:rowOff>152400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2AF86E-055F-442E-89B8-117ADBB50C9C}"/>
            </a:ext>
          </a:extLst>
        </xdr:cNvPr>
        <xdr:cNvSpPr/>
      </xdr:nvSpPr>
      <xdr:spPr>
        <a:xfrm>
          <a:off x="9182100" y="2476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228600</xdr:colOff>
      <xdr:row>66</xdr:row>
      <xdr:rowOff>104776</xdr:rowOff>
    </xdr:from>
    <xdr:to>
      <xdr:col>10</xdr:col>
      <xdr:colOff>619125</xdr:colOff>
      <xdr:row>69</xdr:row>
      <xdr:rowOff>95250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B68E85-E2B1-44BD-9E9C-6A739CB4B1DE}"/>
            </a:ext>
          </a:extLst>
        </xdr:cNvPr>
        <xdr:cNvSpPr/>
      </xdr:nvSpPr>
      <xdr:spPr>
        <a:xfrm>
          <a:off x="10220325" y="12696826"/>
          <a:ext cx="390525" cy="561974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209550</xdr:colOff>
      <xdr:row>21</xdr:row>
      <xdr:rowOff>66675</xdr:rowOff>
    </xdr:from>
    <xdr:to>
      <xdr:col>10</xdr:col>
      <xdr:colOff>333375</xdr:colOff>
      <xdr:row>22</xdr:row>
      <xdr:rowOff>161925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4049F46-BCA6-4E00-B9D5-677420A32910}"/>
            </a:ext>
          </a:extLst>
        </xdr:cNvPr>
        <xdr:cNvSpPr/>
      </xdr:nvSpPr>
      <xdr:spPr>
        <a:xfrm>
          <a:off x="9134475" y="40767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95250</xdr:colOff>
      <xdr:row>3</xdr:row>
      <xdr:rowOff>0</xdr:rowOff>
    </xdr:from>
    <xdr:to>
      <xdr:col>9</xdr:col>
      <xdr:colOff>809625</xdr:colOff>
      <xdr:row>21</xdr:row>
      <xdr:rowOff>21037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B13C67-DD96-6371-8933-F4E6FBDF0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581025"/>
          <a:ext cx="9639300" cy="345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323850</xdr:colOff>
      <xdr:row>1</xdr:row>
      <xdr:rowOff>28575</xdr:rowOff>
    </xdr:from>
    <xdr:to>
      <xdr:col>10</xdr:col>
      <xdr:colOff>447675</xdr:colOff>
      <xdr:row>2</xdr:row>
      <xdr:rowOff>123825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B862A3-E8E7-4C6F-959B-8DBF1B9756E7}"/>
            </a:ext>
          </a:extLst>
        </xdr:cNvPr>
        <xdr:cNvSpPr/>
      </xdr:nvSpPr>
      <xdr:spPr>
        <a:xfrm>
          <a:off x="9248775" y="2190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266700</xdr:colOff>
      <xdr:row>67</xdr:row>
      <xdr:rowOff>114301</xdr:rowOff>
    </xdr:from>
    <xdr:to>
      <xdr:col>10</xdr:col>
      <xdr:colOff>657225</xdr:colOff>
      <xdr:row>70</xdr:row>
      <xdr:rowOff>142875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19EFB45-BDF2-415E-B230-7794F69A92E1}"/>
            </a:ext>
          </a:extLst>
        </xdr:cNvPr>
        <xdr:cNvSpPr/>
      </xdr:nvSpPr>
      <xdr:spPr>
        <a:xfrm>
          <a:off x="10258425" y="12896851"/>
          <a:ext cx="390525" cy="600074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333375</xdr:colOff>
      <xdr:row>20</xdr:row>
      <xdr:rowOff>171450</xdr:rowOff>
    </xdr:from>
    <xdr:to>
      <xdr:col>10</xdr:col>
      <xdr:colOff>457200</xdr:colOff>
      <xdr:row>22</xdr:row>
      <xdr:rowOff>76200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2D8922-E9F6-4A3C-B930-EA41478F78FE}"/>
            </a:ext>
          </a:extLst>
        </xdr:cNvPr>
        <xdr:cNvSpPr/>
      </xdr:nvSpPr>
      <xdr:spPr>
        <a:xfrm>
          <a:off x="9258300" y="399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152400</xdr:colOff>
      <xdr:row>2</xdr:row>
      <xdr:rowOff>114916</xdr:rowOff>
    </xdr:from>
    <xdr:to>
      <xdr:col>9</xdr:col>
      <xdr:colOff>1019175</xdr:colOff>
      <xdr:row>20</xdr:row>
      <xdr:rowOff>190499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1FCB714-982A-79DA-1D36-81E396084A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05441"/>
          <a:ext cx="9791700" cy="3504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361950</xdr:colOff>
      <xdr:row>1</xdr:row>
      <xdr:rowOff>9525</xdr:rowOff>
    </xdr:from>
    <xdr:to>
      <xdr:col>9</xdr:col>
      <xdr:colOff>485775</xdr:colOff>
      <xdr:row>2</xdr:row>
      <xdr:rowOff>104775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2E5680-E523-40E4-97BF-546F3856B615}"/>
            </a:ext>
          </a:extLst>
        </xdr:cNvPr>
        <xdr:cNvSpPr/>
      </xdr:nvSpPr>
      <xdr:spPr>
        <a:xfrm>
          <a:off x="9801225" y="2000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485775</xdr:colOff>
      <xdr:row>71</xdr:row>
      <xdr:rowOff>28575</xdr:rowOff>
    </xdr:from>
    <xdr:to>
      <xdr:col>8</xdr:col>
      <xdr:colOff>876300</xdr:colOff>
      <xdr:row>73</xdr:row>
      <xdr:rowOff>104775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78EA651-7BAA-4395-8723-501F63C60EB5}"/>
            </a:ext>
          </a:extLst>
        </xdr:cNvPr>
        <xdr:cNvSpPr/>
      </xdr:nvSpPr>
      <xdr:spPr>
        <a:xfrm>
          <a:off x="9925050" y="13877925"/>
          <a:ext cx="390525" cy="4572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394539</xdr:colOff>
      <xdr:row>51</xdr:row>
      <xdr:rowOff>22467</xdr:rowOff>
    </xdr:from>
    <xdr:to>
      <xdr:col>6</xdr:col>
      <xdr:colOff>971550</xdr:colOff>
      <xdr:row>71</xdr:row>
      <xdr:rowOff>167563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AA72E7F-7E75-3F37-E12C-716F54E138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539" y="10061817"/>
          <a:ext cx="7882686" cy="3955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238125</xdr:colOff>
      <xdr:row>1</xdr:row>
      <xdr:rowOff>38100</xdr:rowOff>
    </xdr:from>
    <xdr:to>
      <xdr:col>8</xdr:col>
      <xdr:colOff>361950</xdr:colOff>
      <xdr:row>2</xdr:row>
      <xdr:rowOff>133350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5891E1-C794-42BA-A658-CC4B77CC6001}"/>
            </a:ext>
          </a:extLst>
        </xdr:cNvPr>
        <xdr:cNvSpPr/>
      </xdr:nvSpPr>
      <xdr:spPr>
        <a:xfrm>
          <a:off x="8096250" y="2286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7</xdr:col>
      <xdr:colOff>1047748</xdr:colOff>
      <xdr:row>72</xdr:row>
      <xdr:rowOff>180974</xdr:rowOff>
    </xdr:from>
    <xdr:to>
      <xdr:col>8</xdr:col>
      <xdr:colOff>523873</xdr:colOff>
      <xdr:row>75</xdr:row>
      <xdr:rowOff>76199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4A72429-BAE9-A3B2-C7A7-041C751583A4}"/>
            </a:ext>
          </a:extLst>
        </xdr:cNvPr>
        <xdr:cNvSpPr/>
      </xdr:nvSpPr>
      <xdr:spPr>
        <a:xfrm flipH="1">
          <a:off x="8867773" y="13973174"/>
          <a:ext cx="542925" cy="4667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104775</xdr:rowOff>
    </xdr:from>
    <xdr:to>
      <xdr:col>8</xdr:col>
      <xdr:colOff>430922</xdr:colOff>
      <xdr:row>22</xdr:row>
      <xdr:rowOff>85725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91A009D-993B-CC25-3598-6402F7CD5D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9317747" cy="3600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333375</xdr:colOff>
      <xdr:row>1</xdr:row>
      <xdr:rowOff>38100</xdr:rowOff>
    </xdr:from>
    <xdr:to>
      <xdr:col>10</xdr:col>
      <xdr:colOff>457200</xdr:colOff>
      <xdr:row>2</xdr:row>
      <xdr:rowOff>133350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7A54BE-6F64-4FCD-A2E7-6915B9221613}"/>
            </a:ext>
          </a:extLst>
        </xdr:cNvPr>
        <xdr:cNvSpPr/>
      </xdr:nvSpPr>
      <xdr:spPr>
        <a:xfrm>
          <a:off x="9258300" y="2286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361950</xdr:colOff>
      <xdr:row>67</xdr:row>
      <xdr:rowOff>47624</xdr:rowOff>
    </xdr:from>
    <xdr:to>
      <xdr:col>10</xdr:col>
      <xdr:colOff>752475</xdr:colOff>
      <xdr:row>70</xdr:row>
      <xdr:rowOff>28575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A2C50E0-D3D5-4F84-99B8-4ECCB9D0CC49}"/>
            </a:ext>
          </a:extLst>
        </xdr:cNvPr>
        <xdr:cNvSpPr/>
      </xdr:nvSpPr>
      <xdr:spPr>
        <a:xfrm>
          <a:off x="10353675" y="12830174"/>
          <a:ext cx="390525" cy="552451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409575</xdr:colOff>
      <xdr:row>20</xdr:row>
      <xdr:rowOff>171450</xdr:rowOff>
    </xdr:from>
    <xdr:to>
      <xdr:col>10</xdr:col>
      <xdr:colOff>533400</xdr:colOff>
      <xdr:row>22</xdr:row>
      <xdr:rowOff>76200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DDB4E3-7720-4EFC-BC43-8E5BBABA39A1}"/>
            </a:ext>
          </a:extLst>
        </xdr:cNvPr>
        <xdr:cNvSpPr/>
      </xdr:nvSpPr>
      <xdr:spPr>
        <a:xfrm>
          <a:off x="9334500" y="399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57150</xdr:colOff>
      <xdr:row>2</xdr:row>
      <xdr:rowOff>142875</xdr:rowOff>
    </xdr:from>
    <xdr:to>
      <xdr:col>9</xdr:col>
      <xdr:colOff>800100</xdr:colOff>
      <xdr:row>20</xdr:row>
      <xdr:rowOff>174140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DC4D3CF-78A4-7408-7F19-8F2CFF12A8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33400"/>
          <a:ext cx="9667875" cy="3460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0EF0B-88AA-44ED-B4DE-B30FABD8806D}">
  <dimension ref="A2:P51"/>
  <sheetViews>
    <sheetView tabSelected="1" topLeftCell="A31" workbookViewId="0"/>
  </sheetViews>
  <sheetFormatPr baseColWidth="10" defaultColWidth="11.42578125" defaultRowHeight="15" x14ac:dyDescent="0.25"/>
  <cols>
    <col min="1" max="2" width="11.42578125" style="5"/>
    <col min="3" max="3" width="13.42578125" style="5" customWidth="1"/>
    <col min="4" max="6" width="11.42578125" style="5"/>
    <col min="7" max="7" width="12.7109375" style="5" customWidth="1"/>
    <col min="8" max="8" width="11.42578125" style="5"/>
    <col min="9" max="9" width="10.85546875" style="5" customWidth="1"/>
    <col min="10" max="10" width="17.42578125" style="5" customWidth="1"/>
    <col min="11" max="11" width="11.42578125" style="5"/>
    <col min="12" max="12" width="10.140625" style="5" customWidth="1"/>
    <col min="13" max="16384" width="11.42578125" style="5"/>
  </cols>
  <sheetData>
    <row r="2" spans="1:16" x14ac:dyDescent="0.25">
      <c r="E2" s="75" t="s">
        <v>300</v>
      </c>
      <c r="F2" s="75"/>
      <c r="G2" s="75"/>
      <c r="H2" s="75"/>
      <c r="I2" s="75"/>
      <c r="J2" s="75"/>
      <c r="K2" s="75"/>
    </row>
    <row r="3" spans="1:16" x14ac:dyDescent="0.25">
      <c r="E3" s="75"/>
      <c r="F3" s="75"/>
      <c r="G3" s="75"/>
      <c r="H3" s="75"/>
      <c r="I3" s="75"/>
      <c r="J3" s="75"/>
      <c r="K3" s="75"/>
    </row>
    <row r="4" spans="1:16" x14ac:dyDescent="0.25">
      <c r="E4" s="75"/>
      <c r="F4" s="75"/>
      <c r="G4" s="75"/>
      <c r="H4" s="75"/>
      <c r="I4" s="75"/>
      <c r="J4" s="75"/>
      <c r="K4" s="75"/>
    </row>
    <row r="5" spans="1:16" ht="23.25" x14ac:dyDescent="0.25">
      <c r="E5" s="6"/>
      <c r="F5" s="6"/>
      <c r="G5" s="6"/>
      <c r="H5" s="6"/>
      <c r="I5" s="6"/>
      <c r="J5" s="6"/>
      <c r="K5" s="6"/>
    </row>
    <row r="6" spans="1:16" ht="23.25" x14ac:dyDescent="0.25">
      <c r="E6" s="6"/>
      <c r="F6" s="6"/>
      <c r="G6" s="6"/>
      <c r="H6" s="6"/>
      <c r="I6" s="6"/>
      <c r="J6" s="6"/>
      <c r="K6" s="6"/>
    </row>
    <row r="7" spans="1:16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</row>
    <row r="8" spans="1:16" s="9" customFormat="1" x14ac:dyDescent="0.25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</row>
    <row r="9" spans="1:16" s="9" customFormat="1" x14ac:dyDescent="0.25"/>
    <row r="10" spans="1:16" x14ac:dyDescent="0.25">
      <c r="E10" s="76" t="s">
        <v>296</v>
      </c>
      <c r="F10" s="76"/>
      <c r="G10" s="76"/>
      <c r="H10" s="76"/>
      <c r="I10" s="76"/>
      <c r="J10" s="76"/>
      <c r="K10" s="76"/>
    </row>
    <row r="11" spans="1:16" x14ac:dyDescent="0.25">
      <c r="E11" s="76"/>
      <c r="F11" s="76"/>
      <c r="G11" s="76"/>
      <c r="H11" s="76"/>
      <c r="I11" s="76"/>
      <c r="J11" s="76"/>
      <c r="K11" s="76"/>
    </row>
    <row r="12" spans="1:16" x14ac:dyDescent="0.25">
      <c r="E12" s="76"/>
      <c r="F12" s="76"/>
      <c r="G12" s="76"/>
      <c r="H12" s="76"/>
      <c r="I12" s="76"/>
      <c r="J12" s="76"/>
      <c r="K12" s="76"/>
    </row>
    <row r="13" spans="1:16" ht="15.75" thickBot="1" x14ac:dyDescent="0.3"/>
    <row r="14" spans="1:16" ht="17.25" customHeight="1" thickTop="1" thickBot="1" x14ac:dyDescent="0.3">
      <c r="E14" s="10"/>
      <c r="G14" s="11" t="s">
        <v>0</v>
      </c>
      <c r="H14" s="12">
        <v>32</v>
      </c>
    </row>
    <row r="15" spans="1:16" ht="16.5" customHeight="1" thickBot="1" x14ac:dyDescent="0.3">
      <c r="E15" s="10"/>
      <c r="G15" s="13" t="s">
        <v>1</v>
      </c>
      <c r="H15" s="14">
        <v>12</v>
      </c>
    </row>
    <row r="16" spans="1:16" ht="16.5" customHeight="1" thickBot="1" x14ac:dyDescent="0.3">
      <c r="E16" s="10"/>
      <c r="G16" s="15" t="s">
        <v>2</v>
      </c>
      <c r="H16" s="16">
        <v>2</v>
      </c>
    </row>
    <row r="17" spans="1:16" ht="16.5" customHeight="1" thickTop="1" x14ac:dyDescent="0.25">
      <c r="E17" s="10"/>
      <c r="G17" s="41"/>
      <c r="H17" s="42"/>
    </row>
    <row r="18" spans="1:16" ht="16.5" customHeight="1" x14ac:dyDescent="0.25">
      <c r="E18" s="77" t="s">
        <v>301</v>
      </c>
      <c r="F18" s="77"/>
      <c r="G18" s="77"/>
      <c r="H18" s="77"/>
      <c r="I18" s="77"/>
      <c r="J18" s="77"/>
      <c r="K18" s="77"/>
    </row>
    <row r="19" spans="1:16" ht="15.75" customHeight="1" x14ac:dyDescent="0.25">
      <c r="E19" s="77"/>
      <c r="F19" s="77"/>
      <c r="G19" s="77"/>
      <c r="H19" s="77"/>
      <c r="I19" s="77"/>
      <c r="J19" s="77"/>
      <c r="K19" s="77"/>
    </row>
    <row r="20" spans="1:16" ht="15.75" customHeight="1" x14ac:dyDescent="0.25">
      <c r="E20" s="77"/>
      <c r="F20" s="77"/>
      <c r="G20" s="77"/>
      <c r="H20" s="77"/>
      <c r="I20" s="77"/>
      <c r="J20" s="77"/>
      <c r="K20" s="77"/>
    </row>
    <row r="21" spans="1:16" x14ac:dyDescent="0.25">
      <c r="E21" s="77"/>
      <c r="F21" s="77"/>
      <c r="G21" s="77"/>
      <c r="H21" s="77"/>
      <c r="I21" s="77"/>
      <c r="J21" s="77"/>
      <c r="K21" s="77"/>
    </row>
    <row r="22" spans="1:16" x14ac:dyDescent="0.2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</row>
    <row r="28" spans="1:16" ht="18.75" x14ac:dyDescent="0.3">
      <c r="B28" s="18" t="s">
        <v>3</v>
      </c>
      <c r="D28" s="17" t="s">
        <v>4</v>
      </c>
      <c r="G28" s="18" t="s">
        <v>3</v>
      </c>
      <c r="H28" s="19"/>
      <c r="I28" s="18" t="s">
        <v>4</v>
      </c>
      <c r="L28" s="18" t="s">
        <v>3</v>
      </c>
      <c r="M28" s="19"/>
      <c r="N28" s="18" t="s">
        <v>4</v>
      </c>
    </row>
    <row r="31" spans="1:16" ht="18.75" x14ac:dyDescent="0.3">
      <c r="B31" s="20" t="s">
        <v>5</v>
      </c>
      <c r="C31" s="21"/>
      <c r="D31" s="21"/>
      <c r="E31" s="21"/>
      <c r="G31" s="20" t="s">
        <v>6</v>
      </c>
      <c r="H31" s="21"/>
      <c r="I31" s="21"/>
      <c r="J31" s="22" t="s">
        <v>7</v>
      </c>
      <c r="M31" s="20" t="s">
        <v>8</v>
      </c>
    </row>
    <row r="32" spans="1:16" ht="18.75" x14ac:dyDescent="0.3">
      <c r="B32" s="20" t="s">
        <v>9</v>
      </c>
      <c r="C32" s="21"/>
      <c r="D32" s="21"/>
      <c r="E32" s="21"/>
      <c r="G32" s="21"/>
      <c r="H32" s="21"/>
      <c r="I32" s="21"/>
      <c r="J32" s="22" t="s">
        <v>10</v>
      </c>
      <c r="M32" s="20" t="s">
        <v>11</v>
      </c>
    </row>
    <row r="33" spans="2:9" ht="18.75" x14ac:dyDescent="0.3">
      <c r="B33" s="20" t="s">
        <v>12</v>
      </c>
      <c r="C33" s="21"/>
      <c r="D33" s="22" t="s">
        <v>13</v>
      </c>
      <c r="E33" s="21"/>
    </row>
    <row r="34" spans="2:9" ht="18.75" x14ac:dyDescent="0.3">
      <c r="B34" s="21"/>
      <c r="C34" s="21"/>
      <c r="D34" s="22" t="s">
        <v>14</v>
      </c>
      <c r="E34" s="21"/>
    </row>
    <row r="43" spans="2:9" ht="18.75" x14ac:dyDescent="0.3">
      <c r="I43" s="19"/>
    </row>
    <row r="44" spans="2:9" ht="18.75" x14ac:dyDescent="0.3">
      <c r="I44" s="20" t="s">
        <v>18</v>
      </c>
    </row>
    <row r="45" spans="2:9" ht="18.75" x14ac:dyDescent="0.3">
      <c r="I45" s="20" t="s">
        <v>19</v>
      </c>
    </row>
    <row r="46" spans="2:9" ht="18.75" x14ac:dyDescent="0.3">
      <c r="I46" s="20" t="s">
        <v>16</v>
      </c>
    </row>
    <row r="47" spans="2:9" ht="18.75" x14ac:dyDescent="0.3">
      <c r="I47" s="20" t="s">
        <v>15</v>
      </c>
    </row>
    <row r="48" spans="2:9" ht="18.75" x14ac:dyDescent="0.3">
      <c r="I48" s="20" t="s">
        <v>17</v>
      </c>
    </row>
    <row r="49" spans="9:9" ht="18.75" x14ac:dyDescent="0.3">
      <c r="I49" s="20" t="s">
        <v>20</v>
      </c>
    </row>
    <row r="50" spans="9:9" ht="18.75" x14ac:dyDescent="0.3">
      <c r="I50" s="20" t="s">
        <v>21</v>
      </c>
    </row>
    <row r="51" spans="9:9" ht="18.75" x14ac:dyDescent="0.3">
      <c r="I51" s="19"/>
    </row>
  </sheetData>
  <mergeCells count="4">
    <mergeCell ref="E2:K4"/>
    <mergeCell ref="E10:K12"/>
    <mergeCell ref="E18:K19"/>
    <mergeCell ref="E20:K21"/>
  </mergeCells>
  <hyperlinks>
    <hyperlink ref="B28" location="Activos!A22" display="Ranking" xr:uid="{28B2032E-EBE9-480C-A0FD-3BC2C52C5F82}"/>
    <hyperlink ref="D28" location="'Composición Activo'!A1" display="Composición" xr:uid="{3F02B574-D2CE-41ED-A6E9-CC5EBF9416FB}"/>
    <hyperlink ref="G28" location="Pasivo!A22" display="Ranking" xr:uid="{E9039825-F35B-4EDA-9A97-7E6B55980905}"/>
    <hyperlink ref="I28" location="'Composición Pasivo'!A1" display="Composición" xr:uid="{20CDCE26-A400-4B4F-8051-98497D8A52D3}"/>
    <hyperlink ref="L28" location="Patrimonio!A1" display="Ranking" xr:uid="{61AC9AC6-5B2E-4CB6-9683-6EEA114B96FF}"/>
    <hyperlink ref="N28" location="'Composición Patrimonio'!A1" display="Composición" xr:uid="{171E86E6-43C2-4DFF-8542-B7BC55C3DB4B}"/>
    <hyperlink ref="B31" location="'Fondos Disponibles'!A1" display="Fondos Disponibles" xr:uid="{0C323E01-C79A-419C-8C65-09AAA462E3DA}"/>
    <hyperlink ref="B32" location="Inversiones!A1" display="Inversiones" xr:uid="{31A2EBAD-303D-4698-8C3D-33E37B2D68E4}"/>
    <hyperlink ref="B33" location="'Cartera de Crédito'!A1" display="Cartera de Crédito" xr:uid="{3B5EE22F-7CC9-4509-8CA0-068112575EDA}"/>
    <hyperlink ref="D33" location="'Calidad de crédito'!A1" display="Calidad de Crédito" xr:uid="{ECBE3867-EB79-4EBC-8F33-485B139CCE91}"/>
    <hyperlink ref="D34" location="'Morosidad total'!A1" display="Morosidad" xr:uid="{EA1AB184-3FAD-47E5-AFFE-486AE08738F7}"/>
    <hyperlink ref="G31" location="'Obligaciones con el Público'!A1" display="Obligaciones con el Público" xr:uid="{2F80AF22-E290-48C6-BF2D-D1BBA9BFC02C}"/>
    <hyperlink ref="J31" location="'Depósitos a la Vista'!A1" display="Depósitos a la Vista" xr:uid="{50DF3C69-AD77-4858-B1E5-0DC8F7191B37}"/>
    <hyperlink ref="J32" location="'Depósitos a Plazo'!A1" display="Depósitos a la Vista" xr:uid="{23554928-DCEA-4EA6-8AA5-5B7491B383BB}"/>
    <hyperlink ref="M31" location="'Capital Social'!A1" display="Capital Social" xr:uid="{1DD2F352-71FA-4D8C-856B-8EE54509CFB3}"/>
    <hyperlink ref="M32" location="Reservas!A1" display="Reservas" xr:uid="{918376B8-345D-42AC-A0C0-4FC276A3F736}"/>
    <hyperlink ref="I47" location="'Grado de Absorción'!A1" display="Grado de Absorción" xr:uid="{3DBC7FE8-2AC0-4CE8-8FA3-11949615CA30}"/>
    <hyperlink ref="I44" location="ROA!A1" display="ROA" xr:uid="{FB622E6C-C6B8-4A41-B37E-4EB9CBFE44DD}"/>
    <hyperlink ref="I45" location="ROE!A1" display="ROE" xr:uid="{62369B96-80FB-4DF1-8DF7-8700AB8B1A2B}"/>
    <hyperlink ref="I49" location="'Liquidez 1ra línea'!A1" display="Liquidez 1ra línea" xr:uid="{D603D3E8-944E-4C9F-B3D5-6C20351393FE}"/>
    <hyperlink ref="I50" location="'Liquidez 2da línea'!A1" display="Liquidez 2da línea" xr:uid="{DCA80541-CA1A-4F9E-8315-DDC979DAEA65}"/>
    <hyperlink ref="I46" location="'Cobertura Cartera Improd.'!A1" display="Cobertura de Cartera Improductiva" xr:uid="{D0361121-4472-4B0A-8D14-1B383844CCC9}"/>
    <hyperlink ref="I48" location="Solvencia!A1" display="Solvencia" xr:uid="{AC6E2FA3-9A9E-4660-8259-5B185BBA7DB2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946B9-78DA-42B3-A108-5450805700CC}">
  <dimension ref="A2:I103"/>
  <sheetViews>
    <sheetView showGridLines="0" zoomScaleNormal="100" workbookViewId="0"/>
  </sheetViews>
  <sheetFormatPr baseColWidth="10" defaultColWidth="16" defaultRowHeight="15" x14ac:dyDescent="0.25"/>
  <cols>
    <col min="1" max="1" width="20.85546875" customWidth="1"/>
  </cols>
  <sheetData>
    <row r="2" spans="1:4" ht="15.75" x14ac:dyDescent="0.25">
      <c r="A2" s="78" t="s">
        <v>147</v>
      </c>
      <c r="B2" s="78"/>
      <c r="C2" s="78"/>
      <c r="D2" s="78"/>
    </row>
    <row r="23" spans="1:9" ht="15.75" x14ac:dyDescent="0.25">
      <c r="A23" s="78" t="s">
        <v>308</v>
      </c>
      <c r="B23" s="78"/>
      <c r="C23" s="78"/>
      <c r="D23" s="78"/>
      <c r="E23" s="78"/>
    </row>
    <row r="25" spans="1:9" ht="15" customHeight="1" x14ac:dyDescent="0.25">
      <c r="F25" s="79" t="s">
        <v>303</v>
      </c>
      <c r="G25" s="79"/>
      <c r="H25" s="79"/>
    </row>
    <row r="26" spans="1:9" x14ac:dyDescent="0.25">
      <c r="A26" s="54" t="s">
        <v>81</v>
      </c>
      <c r="B26" s="54" t="s">
        <v>82</v>
      </c>
      <c r="C26" s="54" t="s">
        <v>298</v>
      </c>
      <c r="D26" s="54" t="s">
        <v>299</v>
      </c>
      <c r="E26" s="54" t="s">
        <v>304</v>
      </c>
      <c r="F26" s="54" t="s">
        <v>28</v>
      </c>
      <c r="G26" s="54" t="s">
        <v>29</v>
      </c>
      <c r="H26" s="54" t="s">
        <v>83</v>
      </c>
      <c r="I26" s="54" t="s">
        <v>30</v>
      </c>
    </row>
    <row r="27" spans="1:9" ht="22.5" x14ac:dyDescent="0.25">
      <c r="A27" s="55" t="s">
        <v>148</v>
      </c>
      <c r="B27" s="55" t="s">
        <v>149</v>
      </c>
      <c r="C27" s="71">
        <v>11945.599675920002</v>
      </c>
      <c r="D27" s="71">
        <v>11959.188518759996</v>
      </c>
      <c r="E27" s="71">
        <v>12001.069185639997</v>
      </c>
      <c r="F27" s="71">
        <v>41.880666880001066</v>
      </c>
      <c r="G27" s="58">
        <v>3.5019656069727647E-3</v>
      </c>
      <c r="H27" s="58">
        <v>-6.8592628547761714E-3</v>
      </c>
      <c r="I27" s="58">
        <v>0.92380891103057394</v>
      </c>
    </row>
    <row r="28" spans="1:9" ht="22.5" x14ac:dyDescent="0.25">
      <c r="A28" s="55" t="s">
        <v>150</v>
      </c>
      <c r="B28" s="55" t="s">
        <v>87</v>
      </c>
      <c r="C28" s="71">
        <v>1.6622E-3</v>
      </c>
      <c r="D28" s="71">
        <v>0</v>
      </c>
      <c r="E28" s="71">
        <v>0</v>
      </c>
      <c r="F28" s="71">
        <v>0</v>
      </c>
      <c r="G28" s="58">
        <v>0</v>
      </c>
      <c r="H28" s="58">
        <v>0</v>
      </c>
      <c r="I28" s="58">
        <v>0</v>
      </c>
    </row>
    <row r="29" spans="1:9" ht="22.5" x14ac:dyDescent="0.25">
      <c r="A29" s="55" t="s">
        <v>151</v>
      </c>
      <c r="B29" s="55" t="s">
        <v>152</v>
      </c>
      <c r="C29" s="71">
        <v>0.49942786000000006</v>
      </c>
      <c r="D29" s="71">
        <v>0.57942961000000004</v>
      </c>
      <c r="E29" s="71">
        <v>0.33779913</v>
      </c>
      <c r="F29" s="71">
        <v>-0.24163047999999998</v>
      </c>
      <c r="G29" s="58">
        <v>-0.41701438074592007</v>
      </c>
      <c r="H29" s="58">
        <v>-0.41766388155413736</v>
      </c>
      <c r="I29" s="58">
        <v>2.6002837047700392E-5</v>
      </c>
    </row>
    <row r="30" spans="1:9" ht="22.5" x14ac:dyDescent="0.25">
      <c r="A30" s="55" t="s">
        <v>153</v>
      </c>
      <c r="B30" s="55" t="s">
        <v>154</v>
      </c>
      <c r="C30" s="71">
        <v>378.29687137999997</v>
      </c>
      <c r="D30" s="71">
        <v>343.23660662999998</v>
      </c>
      <c r="E30" s="71">
        <v>346.49568072999989</v>
      </c>
      <c r="F30" s="71">
        <v>3.2590740999999048</v>
      </c>
      <c r="G30" s="58">
        <v>9.4951238797005722E-3</v>
      </c>
      <c r="H30" s="58">
        <v>-8.9976721024081687E-3</v>
      </c>
      <c r="I30" s="58">
        <v>2.6672273323362933E-2</v>
      </c>
    </row>
    <row r="31" spans="1:9" ht="22.5" x14ac:dyDescent="0.25">
      <c r="A31" s="55" t="s">
        <v>155</v>
      </c>
      <c r="B31" s="55" t="s">
        <v>156</v>
      </c>
      <c r="C31" s="71">
        <v>651.62084295</v>
      </c>
      <c r="D31" s="71">
        <v>625.58363985000005</v>
      </c>
      <c r="E31" s="71">
        <v>611.01286835999997</v>
      </c>
      <c r="F31" s="71">
        <v>-14.570771490000009</v>
      </c>
      <c r="G31" s="58">
        <v>-2.3291484242608601E-2</v>
      </c>
      <c r="H31" s="58">
        <v>-3.823853792873376E-2</v>
      </c>
      <c r="I31" s="58">
        <v>4.7034070366057758E-2</v>
      </c>
    </row>
    <row r="32" spans="1:9" ht="22.5" x14ac:dyDescent="0.25">
      <c r="A32" s="55" t="s">
        <v>157</v>
      </c>
      <c r="B32" s="55" t="s">
        <v>158</v>
      </c>
      <c r="C32" s="71">
        <v>0</v>
      </c>
      <c r="D32" s="71">
        <v>0</v>
      </c>
      <c r="E32" s="71">
        <v>0</v>
      </c>
      <c r="F32" s="71">
        <v>0</v>
      </c>
      <c r="G32" s="58">
        <v>0</v>
      </c>
      <c r="H32" s="58">
        <v>0</v>
      </c>
      <c r="I32" s="58">
        <v>0</v>
      </c>
    </row>
    <row r="33" spans="1:9" ht="67.5" x14ac:dyDescent="0.25">
      <c r="A33" s="55" t="s">
        <v>159</v>
      </c>
      <c r="B33" s="55" t="s">
        <v>160</v>
      </c>
      <c r="C33" s="71">
        <v>0.58329690000000001</v>
      </c>
      <c r="D33" s="71">
        <v>0.76015840000000001</v>
      </c>
      <c r="E33" s="71">
        <v>0.91043940000000001</v>
      </c>
      <c r="F33" s="71">
        <v>0.150281</v>
      </c>
      <c r="G33" s="58">
        <v>0.19769695368754722</v>
      </c>
      <c r="H33" s="58">
        <v>0.19769695368754722</v>
      </c>
      <c r="I33" s="58">
        <v>7.0083091569851338E-5</v>
      </c>
    </row>
    <row r="34" spans="1:9" x14ac:dyDescent="0.25">
      <c r="A34" s="55" t="s">
        <v>161</v>
      </c>
      <c r="B34" s="55" t="s">
        <v>162</v>
      </c>
      <c r="C34" s="71">
        <v>28.466176559999997</v>
      </c>
      <c r="D34" s="71">
        <v>24.039734950000003</v>
      </c>
      <c r="E34" s="71">
        <v>24.208856969999999</v>
      </c>
      <c r="F34" s="71">
        <v>0.16912201999999582</v>
      </c>
      <c r="G34" s="58">
        <v>7.0351033549975062E-3</v>
      </c>
      <c r="H34" s="58">
        <v>-4.2119092082585637E-2</v>
      </c>
      <c r="I34" s="58">
        <v>1.8635304445632995E-3</v>
      </c>
    </row>
    <row r="35" spans="1:9" x14ac:dyDescent="0.25">
      <c r="A35" s="69" t="s">
        <v>163</v>
      </c>
      <c r="B35" s="69" t="s">
        <v>164</v>
      </c>
      <c r="C35" s="72">
        <v>13005.06795377</v>
      </c>
      <c r="D35" s="72">
        <v>12953.388088199999</v>
      </c>
      <c r="E35" s="72">
        <v>12990.856704610003</v>
      </c>
      <c r="F35" s="72">
        <v>37.468616410003662</v>
      </c>
      <c r="G35" s="61">
        <v>2.892572673255735E-3</v>
      </c>
      <c r="H35" s="61">
        <v>-8.5031968964426469E-3</v>
      </c>
    </row>
    <row r="38" spans="1:9" x14ac:dyDescent="0.25">
      <c r="A38" s="3" t="s">
        <v>165</v>
      </c>
    </row>
    <row r="39" spans="1:9" x14ac:dyDescent="0.25">
      <c r="A39" s="3" t="s">
        <v>103</v>
      </c>
    </row>
    <row r="99" spans="2:3" x14ac:dyDescent="0.25">
      <c r="B99" t="s">
        <v>166</v>
      </c>
      <c r="C99" t="s">
        <v>105</v>
      </c>
    </row>
    <row r="100" spans="2:3" x14ac:dyDescent="0.25">
      <c r="B100" s="37" t="s">
        <v>6</v>
      </c>
      <c r="C100" s="31">
        <f>I27</f>
        <v>0.92380891103057394</v>
      </c>
    </row>
    <row r="101" spans="2:3" x14ac:dyDescent="0.25">
      <c r="B101" s="27" t="s">
        <v>167</v>
      </c>
      <c r="C101" s="28">
        <f>I30</f>
        <v>2.6672273323362933E-2</v>
      </c>
    </row>
    <row r="102" spans="2:3" x14ac:dyDescent="0.25">
      <c r="B102" s="27" t="s">
        <v>168</v>
      </c>
      <c r="C102" s="29">
        <f>I31</f>
        <v>4.7034070366057758E-2</v>
      </c>
    </row>
    <row r="103" spans="2:3" x14ac:dyDescent="0.25">
      <c r="B103" s="32" t="s">
        <v>169</v>
      </c>
      <c r="C103" s="31">
        <f>+I28+I29+I32+I33</f>
        <v>9.6085928617551736E-5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5492B-4CA3-4FA0-A7AA-B50537A0A8D2}">
  <sheetPr>
    <tabColor theme="2" tint="-0.499984740745262"/>
  </sheetPr>
  <dimension ref="A2:I72"/>
  <sheetViews>
    <sheetView showGridLines="0" workbookViewId="0"/>
  </sheetViews>
  <sheetFormatPr baseColWidth="10" defaultColWidth="16" defaultRowHeight="15" x14ac:dyDescent="0.25"/>
  <cols>
    <col min="1" max="1" width="5.85546875" style="23" customWidth="1"/>
    <col min="2" max="3" width="16" style="23"/>
  </cols>
  <sheetData>
    <row r="2" spans="1:3" ht="15.75" x14ac:dyDescent="0.25">
      <c r="A2" s="34" t="s">
        <v>309</v>
      </c>
      <c r="B2" s="43"/>
      <c r="C2" s="33"/>
    </row>
    <row r="3" spans="1:3" x14ac:dyDescent="0.25">
      <c r="A3"/>
    </row>
    <row r="4" spans="1:3" x14ac:dyDescent="0.25">
      <c r="A4"/>
      <c r="B4"/>
    </row>
    <row r="22" spans="1:9" ht="15.75" x14ac:dyDescent="0.25">
      <c r="A22" s="34" t="s">
        <v>310</v>
      </c>
      <c r="B22" s="33"/>
      <c r="C22" s="33"/>
      <c r="D22" s="1"/>
    </row>
    <row r="23" spans="1:9" x14ac:dyDescent="0.25">
      <c r="A23" s="2" t="s">
        <v>24</v>
      </c>
    </row>
    <row r="24" spans="1:9" ht="15" customHeight="1" x14ac:dyDescent="0.25">
      <c r="B24"/>
      <c r="C24"/>
      <c r="G24" s="79" t="s">
        <v>303</v>
      </c>
      <c r="H24" s="79"/>
      <c r="I24" s="79"/>
    </row>
    <row r="25" spans="1:9" x14ac:dyDescent="0.25">
      <c r="A25" s="54" t="s">
        <v>25</v>
      </c>
      <c r="B25" s="54" t="s">
        <v>27</v>
      </c>
      <c r="C25" s="54" t="s">
        <v>26</v>
      </c>
      <c r="D25" s="54" t="s">
        <v>298</v>
      </c>
      <c r="E25" s="54" t="s">
        <v>299</v>
      </c>
      <c r="F25" s="54" t="s">
        <v>304</v>
      </c>
      <c r="G25" s="54" t="s">
        <v>28</v>
      </c>
      <c r="H25" s="54" t="s">
        <v>29</v>
      </c>
      <c r="I25" s="54" t="s">
        <v>30</v>
      </c>
    </row>
    <row r="26" spans="1:9" x14ac:dyDescent="0.25">
      <c r="A26" s="55">
        <v>1</v>
      </c>
      <c r="B26" s="56" t="s">
        <v>32</v>
      </c>
      <c r="C26" s="56" t="s">
        <v>31</v>
      </c>
      <c r="D26" s="57">
        <v>1318.56714074</v>
      </c>
      <c r="E26" s="57">
        <v>1327.9749349400001</v>
      </c>
      <c r="F26" s="57">
        <v>1340.4807609899999</v>
      </c>
      <c r="G26" s="57">
        <v>12.505826049999952</v>
      </c>
      <c r="H26" s="58">
        <v>9.4172154315284463E-3</v>
      </c>
      <c r="I26" s="58">
        <v>0.11169677803324103</v>
      </c>
    </row>
    <row r="27" spans="1:9" x14ac:dyDescent="0.25">
      <c r="A27" s="55">
        <v>2</v>
      </c>
      <c r="B27" s="56" t="s">
        <v>34</v>
      </c>
      <c r="C27" s="56" t="s">
        <v>31</v>
      </c>
      <c r="D27" s="57">
        <v>932.29120839999996</v>
      </c>
      <c r="E27" s="57">
        <v>937.06402423999998</v>
      </c>
      <c r="F27" s="57">
        <v>945.71833663999996</v>
      </c>
      <c r="G27" s="57">
        <v>8.6543123999999754</v>
      </c>
      <c r="H27" s="58">
        <v>9.2355614729943379E-3</v>
      </c>
      <c r="I27" s="58">
        <v>7.8802840147910211E-2</v>
      </c>
    </row>
    <row r="28" spans="1:9" x14ac:dyDescent="0.25">
      <c r="A28" s="55">
        <v>3</v>
      </c>
      <c r="B28" s="56" t="s">
        <v>35</v>
      </c>
      <c r="C28" s="56" t="s">
        <v>31</v>
      </c>
      <c r="D28" s="57">
        <v>843.49220949000005</v>
      </c>
      <c r="E28" s="57">
        <v>853.76012144000015</v>
      </c>
      <c r="F28" s="57">
        <v>861.99466534999999</v>
      </c>
      <c r="G28" s="57">
        <v>8.2345439099998465</v>
      </c>
      <c r="H28" s="58">
        <v>9.6450322557945188E-3</v>
      </c>
      <c r="I28" s="58">
        <v>7.1826489124937998E-2</v>
      </c>
    </row>
    <row r="29" spans="1:9" x14ac:dyDescent="0.25">
      <c r="A29" s="55">
        <v>4</v>
      </c>
      <c r="B29" s="56" t="s">
        <v>33</v>
      </c>
      <c r="C29" s="56" t="s">
        <v>31</v>
      </c>
      <c r="D29" s="57">
        <v>868.45226749999983</v>
      </c>
      <c r="E29" s="57">
        <v>834.07118264000007</v>
      </c>
      <c r="F29" s="57">
        <v>814.78969460000008</v>
      </c>
      <c r="G29" s="57">
        <v>-19.281488040000081</v>
      </c>
      <c r="H29" s="58">
        <v>-2.3117317132298424E-2</v>
      </c>
      <c r="I29" s="58">
        <v>6.7893092023412774E-2</v>
      </c>
    </row>
    <row r="30" spans="1:9" x14ac:dyDescent="0.25">
      <c r="A30" s="55">
        <v>5</v>
      </c>
      <c r="B30" s="56" t="s">
        <v>36</v>
      </c>
      <c r="C30" s="56" t="s">
        <v>31</v>
      </c>
      <c r="D30" s="57">
        <v>555.71799920000001</v>
      </c>
      <c r="E30" s="57">
        <v>556.80699100000004</v>
      </c>
      <c r="F30" s="57">
        <v>556.00657547000003</v>
      </c>
      <c r="G30" s="57">
        <v>-0.80041552999997134</v>
      </c>
      <c r="H30" s="58">
        <v>-1.437509842616131E-3</v>
      </c>
      <c r="I30" s="58">
        <v>4.6329753363583241E-2</v>
      </c>
    </row>
    <row r="31" spans="1:9" x14ac:dyDescent="0.25">
      <c r="A31" s="55">
        <v>6</v>
      </c>
      <c r="B31" s="56" t="s">
        <v>37</v>
      </c>
      <c r="C31" s="56" t="s">
        <v>31</v>
      </c>
      <c r="D31" s="57">
        <v>535.41582481</v>
      </c>
      <c r="E31" s="57">
        <v>534.27204609</v>
      </c>
      <c r="F31" s="57">
        <v>532.90276924</v>
      </c>
      <c r="G31" s="57">
        <v>-1.3692768500000834</v>
      </c>
      <c r="H31" s="58">
        <v>-2.5628831978407943E-3</v>
      </c>
      <c r="I31" s="58">
        <v>4.4404607705924241E-2</v>
      </c>
    </row>
    <row r="32" spans="1:9" x14ac:dyDescent="0.25">
      <c r="A32" s="55">
        <v>7</v>
      </c>
      <c r="B32" s="56" t="s">
        <v>38</v>
      </c>
      <c r="C32" s="56" t="s">
        <v>31</v>
      </c>
      <c r="D32" s="57">
        <v>512.00185552000005</v>
      </c>
      <c r="E32" s="57">
        <v>520.61300963000008</v>
      </c>
      <c r="F32" s="57">
        <v>523.20472086999996</v>
      </c>
      <c r="G32" s="57">
        <v>2.5917112399999498</v>
      </c>
      <c r="H32" s="58">
        <v>4.9781914628715873E-3</v>
      </c>
      <c r="I32" s="58">
        <v>4.3596509009051113E-2</v>
      </c>
    </row>
    <row r="33" spans="1:9" x14ac:dyDescent="0.25">
      <c r="A33" s="55">
        <v>8</v>
      </c>
      <c r="B33" s="56" t="s">
        <v>39</v>
      </c>
      <c r="C33" s="56" t="s">
        <v>31</v>
      </c>
      <c r="D33" s="57">
        <v>499.01031455000009</v>
      </c>
      <c r="E33" s="57">
        <v>498.04661196999996</v>
      </c>
      <c r="F33" s="57">
        <v>503.01043014999999</v>
      </c>
      <c r="G33" s="57">
        <v>4.9638181800000067</v>
      </c>
      <c r="H33" s="58">
        <v>9.9665735308706507E-3</v>
      </c>
      <c r="I33" s="58">
        <v>4.191380137628755E-2</v>
      </c>
    </row>
    <row r="34" spans="1:9" x14ac:dyDescent="0.25">
      <c r="A34" s="55">
        <v>9</v>
      </c>
      <c r="B34" s="56" t="s">
        <v>41</v>
      </c>
      <c r="C34" s="56" t="s">
        <v>31</v>
      </c>
      <c r="D34" s="57">
        <v>427.39746458000008</v>
      </c>
      <c r="E34" s="57">
        <v>433.44416096999998</v>
      </c>
      <c r="F34" s="57">
        <v>438.11646698999999</v>
      </c>
      <c r="G34" s="57">
        <v>4.6723060200000406</v>
      </c>
      <c r="H34" s="58">
        <v>1.0779487741959512E-2</v>
      </c>
      <c r="I34" s="58">
        <v>3.6506452901232556E-2</v>
      </c>
    </row>
    <row r="35" spans="1:9" x14ac:dyDescent="0.25">
      <c r="A35" s="55">
        <v>10</v>
      </c>
      <c r="B35" s="56" t="s">
        <v>42</v>
      </c>
      <c r="C35" s="56" t="s">
        <v>31</v>
      </c>
      <c r="D35" s="57">
        <v>399.21906444000001</v>
      </c>
      <c r="E35" s="57">
        <v>402.73672278999999</v>
      </c>
      <c r="F35" s="57">
        <v>403.76523513000001</v>
      </c>
      <c r="G35" s="57">
        <v>1.0285123400000333</v>
      </c>
      <c r="H35" s="58">
        <v>2.553808187331189E-3</v>
      </c>
      <c r="I35" s="58">
        <v>3.3644105277980507E-2</v>
      </c>
    </row>
    <row r="36" spans="1:9" x14ac:dyDescent="0.25">
      <c r="A36" s="55">
        <v>11</v>
      </c>
      <c r="B36" s="56" t="s">
        <v>305</v>
      </c>
      <c r="C36" s="56" t="s">
        <v>31</v>
      </c>
      <c r="D36" s="57">
        <v>388.80072527999999</v>
      </c>
      <c r="E36" s="57">
        <v>391.76879990000003</v>
      </c>
      <c r="F36" s="57">
        <v>395.63036088000007</v>
      </c>
      <c r="G36" s="57">
        <v>3.8615609800000192</v>
      </c>
      <c r="H36" s="58">
        <v>9.8567343315386323E-3</v>
      </c>
      <c r="I36" s="58">
        <v>3.2966259485729447E-2</v>
      </c>
    </row>
    <row r="37" spans="1:9" x14ac:dyDescent="0.25">
      <c r="A37" s="55">
        <v>12</v>
      </c>
      <c r="B37" s="56" t="s">
        <v>43</v>
      </c>
      <c r="C37" s="56" t="s">
        <v>31</v>
      </c>
      <c r="D37" s="57">
        <v>388.78295424999999</v>
      </c>
      <c r="E37" s="57">
        <v>392.79896360999993</v>
      </c>
      <c r="F37" s="57">
        <v>394.17595212999998</v>
      </c>
      <c r="G37" s="57">
        <v>1.3769885200000405</v>
      </c>
      <c r="H37" s="58">
        <v>3.5055808379556145E-3</v>
      </c>
      <c r="I37" s="58">
        <v>3.284506955444063E-2</v>
      </c>
    </row>
    <row r="38" spans="1:9" x14ac:dyDescent="0.25">
      <c r="A38" s="55">
        <v>13</v>
      </c>
      <c r="B38" s="56" t="s">
        <v>40</v>
      </c>
      <c r="C38" s="56" t="s">
        <v>31</v>
      </c>
      <c r="D38" s="57">
        <v>389.48969410000001</v>
      </c>
      <c r="E38" s="57">
        <v>387.50525570999997</v>
      </c>
      <c r="F38" s="57">
        <v>389.33905473000004</v>
      </c>
      <c r="G38" s="57">
        <v>1.8337990200000405</v>
      </c>
      <c r="H38" s="58">
        <v>4.7323203827005986E-3</v>
      </c>
      <c r="I38" s="58">
        <v>3.2442030681388581E-2</v>
      </c>
    </row>
    <row r="39" spans="1:9" x14ac:dyDescent="0.25">
      <c r="A39" s="55">
        <v>14</v>
      </c>
      <c r="B39" s="56" t="s">
        <v>45</v>
      </c>
      <c r="C39" s="56" t="s">
        <v>31</v>
      </c>
      <c r="D39" s="57">
        <v>328.31036549999999</v>
      </c>
      <c r="E39" s="57">
        <v>330.46688359000001</v>
      </c>
      <c r="F39" s="57">
        <v>332.95544330000001</v>
      </c>
      <c r="G39" s="57">
        <v>2.4885597099999783</v>
      </c>
      <c r="H39" s="58">
        <v>7.5304359788361036E-3</v>
      </c>
      <c r="I39" s="58">
        <v>2.7743815000950179E-2</v>
      </c>
    </row>
    <row r="40" spans="1:9" x14ac:dyDescent="0.25">
      <c r="A40" s="55">
        <v>15</v>
      </c>
      <c r="B40" s="56" t="s">
        <v>46</v>
      </c>
      <c r="C40" s="56" t="s">
        <v>31</v>
      </c>
      <c r="D40" s="57">
        <v>318.66777977999999</v>
      </c>
      <c r="E40" s="57">
        <v>314.18367784999998</v>
      </c>
      <c r="F40" s="57">
        <v>318.22569919</v>
      </c>
      <c r="G40" s="57">
        <v>4.0420213400000335</v>
      </c>
      <c r="H40" s="58">
        <v>1.2865153809580799E-2</v>
      </c>
      <c r="I40" s="58">
        <v>2.6516445682254388E-2</v>
      </c>
    </row>
    <row r="41" spans="1:9" x14ac:dyDescent="0.25">
      <c r="A41" s="55">
        <v>16</v>
      </c>
      <c r="B41" s="56" t="s">
        <v>44</v>
      </c>
      <c r="C41" s="56" t="s">
        <v>31</v>
      </c>
      <c r="D41" s="57">
        <v>319.31685163999998</v>
      </c>
      <c r="E41" s="57">
        <v>316.96095000999998</v>
      </c>
      <c r="F41" s="57">
        <v>311.38244046999995</v>
      </c>
      <c r="G41" s="57">
        <v>-5.5785095400000211</v>
      </c>
      <c r="H41" s="58">
        <v>-1.7599989966663156E-2</v>
      </c>
      <c r="I41" s="58">
        <v>2.5946224928241203E-2</v>
      </c>
    </row>
    <row r="42" spans="1:9" x14ac:dyDescent="0.25">
      <c r="A42" s="55">
        <v>17</v>
      </c>
      <c r="B42" s="56" t="s">
        <v>47</v>
      </c>
      <c r="C42" s="56" t="s">
        <v>31</v>
      </c>
      <c r="D42" s="57">
        <v>282.55091135999999</v>
      </c>
      <c r="E42" s="57">
        <v>281.75240919000004</v>
      </c>
      <c r="F42" s="57">
        <v>281.47706534000002</v>
      </c>
      <c r="G42" s="57">
        <v>-0.27534385000002382</v>
      </c>
      <c r="H42" s="58">
        <v>-9.7725464279648953E-4</v>
      </c>
      <c r="I42" s="58">
        <v>2.3454332358720523E-2</v>
      </c>
    </row>
    <row r="43" spans="1:9" x14ac:dyDescent="0.25">
      <c r="A43" s="55">
        <v>18</v>
      </c>
      <c r="B43" s="56" t="s">
        <v>49</v>
      </c>
      <c r="C43" s="56" t="s">
        <v>31</v>
      </c>
      <c r="D43" s="57">
        <v>265.78684239</v>
      </c>
      <c r="E43" s="57">
        <v>269.39988816999994</v>
      </c>
      <c r="F43" s="57">
        <v>271.84931495999996</v>
      </c>
      <c r="G43" s="57">
        <v>2.4494267900000213</v>
      </c>
      <c r="H43" s="58">
        <v>9.0921596391100017E-3</v>
      </c>
      <c r="I43" s="58">
        <v>2.2652091305771654E-2</v>
      </c>
    </row>
    <row r="44" spans="1:9" x14ac:dyDescent="0.25">
      <c r="A44" s="55">
        <v>19</v>
      </c>
      <c r="B44" s="56" t="s">
        <v>48</v>
      </c>
      <c r="C44" s="56" t="s">
        <v>31</v>
      </c>
      <c r="D44" s="57">
        <v>250.86289052000001</v>
      </c>
      <c r="E44" s="57">
        <v>249.83701296999999</v>
      </c>
      <c r="F44" s="57">
        <v>253.69603423999999</v>
      </c>
      <c r="G44" s="57">
        <v>3.8590212699999809</v>
      </c>
      <c r="H44" s="58">
        <v>1.5446155171825423E-2</v>
      </c>
      <c r="I44" s="58">
        <v>2.1139452686729152E-2</v>
      </c>
    </row>
    <row r="45" spans="1:9" x14ac:dyDescent="0.25">
      <c r="A45" s="55">
        <v>20</v>
      </c>
      <c r="B45" s="56" t="s">
        <v>50</v>
      </c>
      <c r="C45" s="56" t="s">
        <v>31</v>
      </c>
      <c r="D45" s="57">
        <v>218.56561328000001</v>
      </c>
      <c r="E45" s="57">
        <v>221.75209458</v>
      </c>
      <c r="F45" s="57">
        <v>225.50331451000002</v>
      </c>
      <c r="G45" s="57">
        <v>3.7512199300000071</v>
      </c>
      <c r="H45" s="58">
        <v>1.6916277328089476E-2</v>
      </c>
      <c r="I45" s="58">
        <v>1.8790268685379155E-2</v>
      </c>
    </row>
    <row r="46" spans="1:9" x14ac:dyDescent="0.25">
      <c r="A46" s="55">
        <v>21</v>
      </c>
      <c r="B46" s="56" t="s">
        <v>51</v>
      </c>
      <c r="C46" s="56" t="s">
        <v>31</v>
      </c>
      <c r="D46" s="57">
        <v>218.94242765000001</v>
      </c>
      <c r="E46" s="57">
        <v>221.14270426000002</v>
      </c>
      <c r="F46" s="57">
        <v>224.33151443</v>
      </c>
      <c r="G46" s="57">
        <v>3.1888101699999867</v>
      </c>
      <c r="H46" s="58">
        <v>1.4419694200044086E-2</v>
      </c>
      <c r="I46" s="58">
        <v>1.8692627378436091E-2</v>
      </c>
    </row>
    <row r="47" spans="1:9" x14ac:dyDescent="0.25">
      <c r="A47" s="55">
        <v>22</v>
      </c>
      <c r="B47" s="56" t="s">
        <v>297</v>
      </c>
      <c r="C47" s="56" t="s">
        <v>31</v>
      </c>
      <c r="D47" s="57">
        <v>182.60403446999999</v>
      </c>
      <c r="E47" s="57">
        <v>183.62695045999999</v>
      </c>
      <c r="F47" s="57">
        <v>184.62908529000003</v>
      </c>
      <c r="G47" s="57">
        <v>1.002134830000043</v>
      </c>
      <c r="H47" s="58">
        <v>5.4574496145016636E-3</v>
      </c>
      <c r="I47" s="58">
        <v>1.5384386377083784E-2</v>
      </c>
    </row>
    <row r="48" spans="1:9" x14ac:dyDescent="0.25">
      <c r="A48" s="55">
        <v>23</v>
      </c>
      <c r="B48" s="56" t="s">
        <v>53</v>
      </c>
      <c r="C48" s="56" t="s">
        <v>31</v>
      </c>
      <c r="D48" s="57">
        <v>148.20357846000002</v>
      </c>
      <c r="E48" s="57">
        <v>147.75184539000003</v>
      </c>
      <c r="F48" s="57">
        <v>147.80162577000002</v>
      </c>
      <c r="G48" s="57">
        <v>4.9780379999995232E-2</v>
      </c>
      <c r="H48" s="58">
        <v>3.369188375860679E-4</v>
      </c>
      <c r="I48" s="58">
        <v>1.2315704832937178E-2</v>
      </c>
    </row>
    <row r="49" spans="1:9" x14ac:dyDescent="0.25">
      <c r="A49" s="55">
        <v>24</v>
      </c>
      <c r="B49" s="56" t="s">
        <v>54</v>
      </c>
      <c r="C49" s="56" t="s">
        <v>31</v>
      </c>
      <c r="D49" s="57">
        <v>129.76249003000001</v>
      </c>
      <c r="E49" s="57">
        <v>129.64658702</v>
      </c>
      <c r="F49" s="57">
        <v>129.58336034000001</v>
      </c>
      <c r="G49" s="57">
        <v>-6.322667999999225E-2</v>
      </c>
      <c r="H49" s="58">
        <v>-4.8768487820075474E-4</v>
      </c>
      <c r="I49" s="58">
        <v>1.0797651303856681E-2</v>
      </c>
    </row>
    <row r="50" spans="1:9" x14ac:dyDescent="0.25">
      <c r="A50" s="55">
        <v>25</v>
      </c>
      <c r="B50" s="56" t="s">
        <v>52</v>
      </c>
      <c r="C50" s="56" t="s">
        <v>31</v>
      </c>
      <c r="D50" s="57">
        <v>135.80185166000004</v>
      </c>
      <c r="E50" s="57">
        <v>130.60958416</v>
      </c>
      <c r="F50" s="57">
        <v>123.91188446000001</v>
      </c>
      <c r="G50" s="57">
        <v>-6.6976996999999878</v>
      </c>
      <c r="H50" s="58">
        <v>-5.128030797338072E-2</v>
      </c>
      <c r="I50" s="58">
        <v>1.0325070420247889E-2</v>
      </c>
    </row>
    <row r="51" spans="1:9" x14ac:dyDescent="0.25">
      <c r="A51" s="55">
        <v>26</v>
      </c>
      <c r="B51" s="56" t="s">
        <v>55</v>
      </c>
      <c r="C51" s="56" t="s">
        <v>31</v>
      </c>
      <c r="D51" s="57">
        <v>108.51494593000001</v>
      </c>
      <c r="E51" s="57">
        <v>109.90532581000001</v>
      </c>
      <c r="F51" s="57">
        <v>110.80614842</v>
      </c>
      <c r="G51" s="57">
        <v>0.90082260999999941</v>
      </c>
      <c r="H51" s="58">
        <v>8.1963508443376621E-3</v>
      </c>
      <c r="I51" s="58">
        <v>9.2330230503617303E-3</v>
      </c>
    </row>
    <row r="52" spans="1:9" x14ac:dyDescent="0.25">
      <c r="A52" s="55">
        <v>27</v>
      </c>
      <c r="B52" s="56" t="s">
        <v>56</v>
      </c>
      <c r="C52" s="56" t="s">
        <v>31</v>
      </c>
      <c r="D52" s="57">
        <v>104.63953850000001</v>
      </c>
      <c r="E52" s="57">
        <v>103.29357649000001</v>
      </c>
      <c r="F52" s="57">
        <v>104.05155154000001</v>
      </c>
      <c r="G52" s="57">
        <v>0.75797504999999699</v>
      </c>
      <c r="H52" s="58">
        <v>7.3380656934981586E-3</v>
      </c>
      <c r="I52" s="58">
        <v>8.6701901247685439E-3</v>
      </c>
    </row>
    <row r="53" spans="1:9" x14ac:dyDescent="0.25">
      <c r="A53" s="55">
        <v>28</v>
      </c>
      <c r="B53" s="56" t="s">
        <v>59</v>
      </c>
      <c r="C53" s="56" t="s">
        <v>31</v>
      </c>
      <c r="D53" s="57">
        <v>94.528504289999987</v>
      </c>
      <c r="E53" s="57">
        <v>94.335269919999988</v>
      </c>
      <c r="F53" s="57">
        <v>94.199718019999992</v>
      </c>
      <c r="G53" s="57">
        <v>-0.13555189999999107</v>
      </c>
      <c r="H53" s="58">
        <v>-1.4369164376690118E-3</v>
      </c>
      <c r="I53" s="58">
        <v>7.849277140466418E-3</v>
      </c>
    </row>
    <row r="54" spans="1:9" x14ac:dyDescent="0.25">
      <c r="A54" s="55">
        <v>29</v>
      </c>
      <c r="B54" s="56" t="s">
        <v>57</v>
      </c>
      <c r="C54" s="56" t="s">
        <v>31</v>
      </c>
      <c r="D54" s="57">
        <v>87.403347479999994</v>
      </c>
      <c r="E54" s="57">
        <v>88.09795883999999</v>
      </c>
      <c r="F54" s="57">
        <v>88.245140719999995</v>
      </c>
      <c r="G54" s="57">
        <v>0.14718188000001015</v>
      </c>
      <c r="H54" s="58">
        <v>1.6706616355018624E-3</v>
      </c>
      <c r="I54" s="58">
        <v>7.3531065736701694E-3</v>
      </c>
    </row>
    <row r="55" spans="1:9" x14ac:dyDescent="0.25">
      <c r="A55" s="55">
        <v>30</v>
      </c>
      <c r="B55" s="56" t="s">
        <v>58</v>
      </c>
      <c r="C55" s="56" t="s">
        <v>31</v>
      </c>
      <c r="D55" s="57">
        <v>82.416058890000002</v>
      </c>
      <c r="E55" s="57">
        <v>82.787730159999981</v>
      </c>
      <c r="F55" s="57">
        <v>83.838852960000025</v>
      </c>
      <c r="G55" s="57">
        <v>1.0511228000000417</v>
      </c>
      <c r="H55" s="58">
        <v>1.2696601271330736E-2</v>
      </c>
      <c r="I55" s="58">
        <v>6.9859486403359991E-3</v>
      </c>
    </row>
    <row r="56" spans="1:9" x14ac:dyDescent="0.25">
      <c r="A56" s="55">
        <v>31</v>
      </c>
      <c r="B56" s="56" t="s">
        <v>61</v>
      </c>
      <c r="C56" s="56" t="s">
        <v>31</v>
      </c>
      <c r="D56" s="57">
        <v>73.600603190000001</v>
      </c>
      <c r="E56" s="57">
        <v>73.716223449999987</v>
      </c>
      <c r="F56" s="57">
        <v>72.866347560000008</v>
      </c>
      <c r="G56" s="57">
        <v>-0.84987588999998565</v>
      </c>
      <c r="H56" s="58">
        <v>-1.1529021024475526E-2</v>
      </c>
      <c r="I56" s="58">
        <v>6.0716546528361785E-3</v>
      </c>
    </row>
    <row r="57" spans="1:9" x14ac:dyDescent="0.25">
      <c r="A57" s="55">
        <v>32</v>
      </c>
      <c r="B57" s="56" t="s">
        <v>60</v>
      </c>
      <c r="C57" s="56" t="s">
        <v>31</v>
      </c>
      <c r="D57" s="57">
        <v>65.552322460000013</v>
      </c>
      <c r="E57" s="57">
        <v>66.489968849999997</v>
      </c>
      <c r="F57" s="57">
        <v>66.509801920000015</v>
      </c>
      <c r="G57" s="57">
        <v>1.9833070000007749E-2</v>
      </c>
      <c r="H57" s="58">
        <v>2.9828664899438811E-4</v>
      </c>
      <c r="I57" s="58">
        <v>5.5419897086822047E-3</v>
      </c>
    </row>
    <row r="58" spans="1:9" x14ac:dyDescent="0.25">
      <c r="A58" s="55">
        <v>33</v>
      </c>
      <c r="B58" s="56" t="s">
        <v>63</v>
      </c>
      <c r="C58" s="56" t="s">
        <v>62</v>
      </c>
      <c r="D58" s="57">
        <v>61.043069880000004</v>
      </c>
      <c r="E58" s="57">
        <v>61.098467390000003</v>
      </c>
      <c r="F58" s="57">
        <v>61.680270040000003</v>
      </c>
      <c r="G58" s="57">
        <v>0.58180265000000597</v>
      </c>
      <c r="H58" s="58">
        <v>9.522377153689943E-3</v>
      </c>
      <c r="I58" s="58">
        <v>5.1395645742801106E-3</v>
      </c>
    </row>
    <row r="59" spans="1:9" x14ac:dyDescent="0.25">
      <c r="A59" s="55">
        <v>34</v>
      </c>
      <c r="B59" s="56" t="s">
        <v>64</v>
      </c>
      <c r="C59" s="56" t="s">
        <v>62</v>
      </c>
      <c r="D59" s="57">
        <v>53.636348950000006</v>
      </c>
      <c r="E59" s="57">
        <v>54.970527229999995</v>
      </c>
      <c r="F59" s="57">
        <v>55.302686549999997</v>
      </c>
      <c r="G59" s="57">
        <v>0.33215932000000031</v>
      </c>
      <c r="H59" s="58">
        <v>6.0424983484372577E-3</v>
      </c>
      <c r="I59" s="58">
        <v>4.6081466321494903E-3</v>
      </c>
    </row>
    <row r="60" spans="1:9" x14ac:dyDescent="0.25">
      <c r="A60" s="55">
        <v>35</v>
      </c>
      <c r="B60" s="56" t="s">
        <v>295</v>
      </c>
      <c r="C60" s="56" t="s">
        <v>62</v>
      </c>
      <c r="D60" s="57">
        <v>39.766952719999999</v>
      </c>
      <c r="E60" s="57">
        <v>40.502859769999993</v>
      </c>
      <c r="F60" s="57">
        <v>40.645015829999998</v>
      </c>
      <c r="G60" s="57">
        <v>0.14215606000000239</v>
      </c>
      <c r="H60" s="58">
        <v>3.5097783417578762E-3</v>
      </c>
      <c r="I60" s="58">
        <v>3.3867828941969765E-3</v>
      </c>
    </row>
    <row r="61" spans="1:9" x14ac:dyDescent="0.25">
      <c r="A61" s="55">
        <v>36</v>
      </c>
      <c r="B61" s="56" t="s">
        <v>68</v>
      </c>
      <c r="C61" s="56" t="s">
        <v>62</v>
      </c>
      <c r="D61" s="57">
        <v>39.236834350000002</v>
      </c>
      <c r="E61" s="57">
        <v>39.189391799999996</v>
      </c>
      <c r="F61" s="57">
        <v>40.017853420000002</v>
      </c>
      <c r="G61" s="57">
        <v>0.82846162000000478</v>
      </c>
      <c r="H61" s="58">
        <v>2.1139945836056707E-2</v>
      </c>
      <c r="I61" s="58">
        <v>3.3345240162338005E-3</v>
      </c>
    </row>
    <row r="62" spans="1:9" x14ac:dyDescent="0.25">
      <c r="A62" s="55">
        <v>37</v>
      </c>
      <c r="B62" s="56" t="s">
        <v>65</v>
      </c>
      <c r="C62" s="56" t="s">
        <v>62</v>
      </c>
      <c r="D62" s="57">
        <v>39.476728259999994</v>
      </c>
      <c r="E62" s="57">
        <v>39.233313020000004</v>
      </c>
      <c r="F62" s="57">
        <v>38.933960030000001</v>
      </c>
      <c r="G62" s="57">
        <v>-0.29935299000000209</v>
      </c>
      <c r="H62" s="58">
        <v>-7.630071665051601E-3</v>
      </c>
      <c r="I62" s="58">
        <v>3.2442076141504807E-3</v>
      </c>
    </row>
    <row r="63" spans="1:9" x14ac:dyDescent="0.25">
      <c r="A63" s="55">
        <v>38</v>
      </c>
      <c r="B63" s="56" t="s">
        <v>66</v>
      </c>
      <c r="C63" s="56" t="s">
        <v>62</v>
      </c>
      <c r="D63" s="57">
        <v>38.297875019999999</v>
      </c>
      <c r="E63" s="57">
        <v>38.509254900000002</v>
      </c>
      <c r="F63" s="57">
        <v>38.891178119999999</v>
      </c>
      <c r="G63" s="57">
        <v>0.38192321999999879</v>
      </c>
      <c r="H63" s="58">
        <v>9.9176995501930321E-3</v>
      </c>
      <c r="I63" s="58">
        <v>3.2406427726069291E-3</v>
      </c>
    </row>
    <row r="64" spans="1:9" x14ac:dyDescent="0.25">
      <c r="A64" s="55">
        <v>39</v>
      </c>
      <c r="B64" s="56" t="s">
        <v>69</v>
      </c>
      <c r="C64" s="56" t="s">
        <v>62</v>
      </c>
      <c r="D64" s="57">
        <v>38.634051110000001</v>
      </c>
      <c r="E64" s="57">
        <v>38.131537730000005</v>
      </c>
      <c r="F64" s="57">
        <v>38.342023329999996</v>
      </c>
      <c r="G64" s="57">
        <v>0.21048559999999403</v>
      </c>
      <c r="H64" s="58">
        <v>5.5199871951241665E-3</v>
      </c>
      <c r="I64" s="58">
        <v>3.1948839504965547E-3</v>
      </c>
    </row>
    <row r="65" spans="1:9" x14ac:dyDescent="0.25">
      <c r="A65" s="55">
        <v>40</v>
      </c>
      <c r="B65" s="56" t="s">
        <v>70</v>
      </c>
      <c r="C65" s="56" t="s">
        <v>62</v>
      </c>
      <c r="D65" s="57">
        <v>33.716456489999999</v>
      </c>
      <c r="E65" s="57">
        <v>34.11055743</v>
      </c>
      <c r="F65" s="57">
        <v>35.000320159999994</v>
      </c>
      <c r="G65" s="57">
        <v>0.88976272999999673</v>
      </c>
      <c r="H65" s="58">
        <v>2.6084672812102933E-2</v>
      </c>
      <c r="I65" s="58">
        <v>2.9164334959321772E-3</v>
      </c>
    </row>
    <row r="66" spans="1:9" x14ac:dyDescent="0.25">
      <c r="A66" s="55">
        <v>41</v>
      </c>
      <c r="B66" s="56" t="s">
        <v>71</v>
      </c>
      <c r="C66" s="56" t="s">
        <v>62</v>
      </c>
      <c r="D66" s="57">
        <v>29.059640429999998</v>
      </c>
      <c r="E66" s="57">
        <v>29.42450543</v>
      </c>
      <c r="F66" s="57">
        <v>29.689155010000004</v>
      </c>
      <c r="G66" s="57">
        <v>0.26464958000000566</v>
      </c>
      <c r="H66" s="58">
        <v>8.9941895754067618E-3</v>
      </c>
      <c r="I66" s="58">
        <v>2.4738758314571552E-3</v>
      </c>
    </row>
    <row r="67" spans="1:9" x14ac:dyDescent="0.25">
      <c r="A67" s="55">
        <v>42</v>
      </c>
      <c r="B67" s="56" t="s">
        <v>67</v>
      </c>
      <c r="C67" s="56" t="s">
        <v>62</v>
      </c>
      <c r="D67" s="57">
        <v>29.668142160000002</v>
      </c>
      <c r="E67" s="57">
        <v>29.428084309999996</v>
      </c>
      <c r="F67" s="57">
        <v>29.554184080000002</v>
      </c>
      <c r="G67" s="57">
        <v>0.12609977000000699</v>
      </c>
      <c r="H67" s="58">
        <v>4.2850145687926035E-3</v>
      </c>
      <c r="I67" s="58">
        <v>2.4626292560135689E-3</v>
      </c>
    </row>
    <row r="68" spans="1:9" x14ac:dyDescent="0.25">
      <c r="A68" s="55">
        <v>43</v>
      </c>
      <c r="B68" s="56" t="s">
        <v>72</v>
      </c>
      <c r="C68" s="56" t="s">
        <v>62</v>
      </c>
      <c r="D68" s="57">
        <v>22.786948819999999</v>
      </c>
      <c r="E68" s="57">
        <v>22.570353209999997</v>
      </c>
      <c r="F68" s="57">
        <v>22.585166409999999</v>
      </c>
      <c r="G68" s="57">
        <v>1.4813200000002981E-2</v>
      </c>
      <c r="H68" s="58">
        <v>6.5631228107851933E-4</v>
      </c>
      <c r="I68" s="58">
        <v>1.8819295231648615E-3</v>
      </c>
    </row>
    <row r="69" spans="1:9" x14ac:dyDescent="0.25">
      <c r="A69" s="55">
        <v>44</v>
      </c>
      <c r="B69" s="56" t="s">
        <v>73</v>
      </c>
      <c r="C69" s="56" t="s">
        <v>62</v>
      </c>
      <c r="D69" s="57">
        <v>18.801734140000001</v>
      </c>
      <c r="E69" s="57">
        <v>18.875442379999999</v>
      </c>
      <c r="F69" s="57">
        <v>18.923836859999998</v>
      </c>
      <c r="G69" s="57">
        <v>4.8394480000000448E-2</v>
      </c>
      <c r="H69" s="58">
        <v>2.5638858695718925E-3</v>
      </c>
      <c r="I69" s="58">
        <v>1.5768459099163852E-3</v>
      </c>
    </row>
    <row r="70" spans="1:9" x14ac:dyDescent="0.25">
      <c r="A70" s="55">
        <v>45</v>
      </c>
      <c r="B70" s="56" t="s">
        <v>75</v>
      </c>
      <c r="C70" s="56" t="s">
        <v>74</v>
      </c>
      <c r="D70" s="57">
        <v>14.27299766</v>
      </c>
      <c r="E70" s="57">
        <v>14.189697690000001</v>
      </c>
      <c r="F70" s="57">
        <v>14.192574240000001</v>
      </c>
      <c r="G70" s="57">
        <v>2.8765499999988823E-3</v>
      </c>
      <c r="H70" s="58">
        <v>2.0272102076044173E-4</v>
      </c>
      <c r="I70" s="58">
        <v>1.1826091509398401E-3</v>
      </c>
    </row>
    <row r="71" spans="1:9" x14ac:dyDescent="0.25">
      <c r="A71" s="55">
        <v>46</v>
      </c>
      <c r="B71" s="56" t="s">
        <v>76</v>
      </c>
      <c r="C71" s="56" t="s">
        <v>74</v>
      </c>
      <c r="D71" s="57">
        <v>12.532215590000002</v>
      </c>
      <c r="E71" s="57">
        <v>12.335060369999999</v>
      </c>
      <c r="F71" s="57">
        <v>12.311594950000003</v>
      </c>
      <c r="G71" s="57">
        <v>-2.3465419999996202E-2</v>
      </c>
      <c r="H71" s="58">
        <v>-1.90233523761799E-3</v>
      </c>
      <c r="I71" s="58">
        <v>1.025874841612576E-3</v>
      </c>
    </row>
    <row r="72" spans="1:9" x14ac:dyDescent="0.25">
      <c r="A72" s="80" t="s">
        <v>77</v>
      </c>
      <c r="B72" s="80"/>
      <c r="C72" s="59" t="s">
        <v>78</v>
      </c>
      <c r="D72" s="60">
        <v>11945.599675920001</v>
      </c>
      <c r="E72" s="60">
        <v>11959.188518759996</v>
      </c>
      <c r="F72" s="60">
        <v>12001.069185639999</v>
      </c>
      <c r="G72" s="60">
        <v>41.880666880002977</v>
      </c>
      <c r="H72" s="61">
        <v>3.5019656069729239E-3</v>
      </c>
    </row>
  </sheetData>
  <mergeCells count="2">
    <mergeCell ref="G24:I24"/>
    <mergeCell ref="A72:B72"/>
  </mergeCells>
  <pageMargins left="0.7" right="0.7" top="0.75" bottom="0.75" header="0.3" footer="0.3"/>
  <pageSetup orientation="portrait" horizontalDpi="4294967295" verticalDpi="4294967295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932DC-FCAA-48F9-8476-1B13CB040058}">
  <sheetPr>
    <tabColor theme="7" tint="0.39997558519241921"/>
  </sheetPr>
  <dimension ref="A2:I74"/>
  <sheetViews>
    <sheetView showGridLines="0" workbookViewId="0"/>
  </sheetViews>
  <sheetFormatPr baseColWidth="10" defaultColWidth="16" defaultRowHeight="15" x14ac:dyDescent="0.25"/>
  <cols>
    <col min="1" max="1" width="5.85546875" style="23" customWidth="1"/>
    <col min="2" max="3" width="16" style="23"/>
  </cols>
  <sheetData>
    <row r="2" spans="1:3" ht="15.75" x14ac:dyDescent="0.25">
      <c r="A2" s="34" t="s">
        <v>311</v>
      </c>
      <c r="B2" s="33"/>
      <c r="C2" s="33"/>
    </row>
    <row r="3" spans="1:3" x14ac:dyDescent="0.25">
      <c r="A3"/>
    </row>
    <row r="4" spans="1:3" x14ac:dyDescent="0.25">
      <c r="A4"/>
      <c r="B4"/>
    </row>
    <row r="22" spans="1:9" ht="15.75" x14ac:dyDescent="0.25">
      <c r="A22" s="81" t="s">
        <v>312</v>
      </c>
      <c r="B22" s="81"/>
      <c r="C22" s="81"/>
      <c r="D22" s="81"/>
    </row>
    <row r="23" spans="1:9" x14ac:dyDescent="0.25">
      <c r="A23" s="2" t="s">
        <v>24</v>
      </c>
      <c r="D23" s="35"/>
    </row>
    <row r="24" spans="1:9" ht="15" customHeight="1" x14ac:dyDescent="0.25">
      <c r="B24"/>
      <c r="C24"/>
      <c r="G24" s="79" t="s">
        <v>303</v>
      </c>
      <c r="H24" s="79"/>
      <c r="I24" s="79"/>
    </row>
    <row r="25" spans="1:9" x14ac:dyDescent="0.25">
      <c r="A25" s="54" t="s">
        <v>25</v>
      </c>
      <c r="B25" s="54" t="s">
        <v>27</v>
      </c>
      <c r="C25" s="54" t="s">
        <v>26</v>
      </c>
      <c r="D25" s="54" t="s">
        <v>298</v>
      </c>
      <c r="E25" s="54" t="s">
        <v>299</v>
      </c>
      <c r="F25" s="54" t="s">
        <v>304</v>
      </c>
      <c r="G25" s="54" t="s">
        <v>28</v>
      </c>
      <c r="H25" s="54" t="s">
        <v>29</v>
      </c>
      <c r="I25" s="54" t="s">
        <v>30</v>
      </c>
    </row>
    <row r="26" spans="1:9" x14ac:dyDescent="0.25">
      <c r="A26" s="55">
        <v>1</v>
      </c>
      <c r="B26" s="56" t="s">
        <v>35</v>
      </c>
      <c r="C26" s="56" t="s">
        <v>31</v>
      </c>
      <c r="D26" s="57">
        <v>196.73699425000001</v>
      </c>
      <c r="E26" s="57">
        <v>203.47162827</v>
      </c>
      <c r="F26" s="57">
        <v>206.88937829</v>
      </c>
      <c r="G26" s="57">
        <v>3.4177500199999811</v>
      </c>
      <c r="H26" s="58">
        <v>1.679718223645776E-2</v>
      </c>
      <c r="I26" s="58">
        <v>7.8097560592107249E-2</v>
      </c>
    </row>
    <row r="27" spans="1:9" x14ac:dyDescent="0.25">
      <c r="A27" s="55">
        <v>2</v>
      </c>
      <c r="B27" s="56" t="s">
        <v>32</v>
      </c>
      <c r="C27" s="56" t="s">
        <v>31</v>
      </c>
      <c r="D27" s="57">
        <v>162.96454006999997</v>
      </c>
      <c r="E27" s="57">
        <v>174.55604797000001</v>
      </c>
      <c r="F27" s="57">
        <v>185.59337717</v>
      </c>
      <c r="G27" s="57">
        <v>11.037329199999988</v>
      </c>
      <c r="H27" s="58">
        <v>6.3230860966197594E-2</v>
      </c>
      <c r="I27" s="58">
        <v>7.0058647470586349E-2</v>
      </c>
    </row>
    <row r="28" spans="1:9" x14ac:dyDescent="0.25">
      <c r="A28" s="55">
        <v>3</v>
      </c>
      <c r="B28" s="56" t="s">
        <v>37</v>
      </c>
      <c r="C28" s="56" t="s">
        <v>31</v>
      </c>
      <c r="D28" s="57">
        <v>161.32133435</v>
      </c>
      <c r="E28" s="57">
        <v>160.25574427999999</v>
      </c>
      <c r="F28" s="57">
        <v>156.07674464999999</v>
      </c>
      <c r="G28" s="57">
        <v>-4.1789996299999954</v>
      </c>
      <c r="H28" s="58">
        <v>-2.6077066059475639E-2</v>
      </c>
      <c r="I28" s="58">
        <v>5.8916572339622102E-2</v>
      </c>
    </row>
    <row r="29" spans="1:9" x14ac:dyDescent="0.25">
      <c r="A29" s="55">
        <v>4</v>
      </c>
      <c r="B29" s="56" t="s">
        <v>33</v>
      </c>
      <c r="C29" s="56" t="s">
        <v>31</v>
      </c>
      <c r="D29" s="57">
        <v>131.62176350000001</v>
      </c>
      <c r="E29" s="57">
        <v>135.43083303</v>
      </c>
      <c r="F29" s="57">
        <v>142.39653495999997</v>
      </c>
      <c r="G29" s="57">
        <v>6.9657019299999776</v>
      </c>
      <c r="H29" s="58">
        <v>5.1433649001161853E-2</v>
      </c>
      <c r="I29" s="58">
        <v>5.3752503434741306E-2</v>
      </c>
    </row>
    <row r="30" spans="1:9" x14ac:dyDescent="0.25">
      <c r="A30" s="55">
        <v>5</v>
      </c>
      <c r="B30" s="56" t="s">
        <v>34</v>
      </c>
      <c r="C30" s="56" t="s">
        <v>31</v>
      </c>
      <c r="D30" s="57">
        <v>132.60384678</v>
      </c>
      <c r="E30" s="57">
        <v>135.18107005999997</v>
      </c>
      <c r="F30" s="57">
        <v>136.02789509999999</v>
      </c>
      <c r="G30" s="57">
        <v>0.84682504000002146</v>
      </c>
      <c r="H30" s="58">
        <v>6.2643759190851135E-3</v>
      </c>
      <c r="I30" s="58">
        <v>5.1348439768125802E-2</v>
      </c>
    </row>
    <row r="31" spans="1:9" x14ac:dyDescent="0.25">
      <c r="A31" s="55">
        <v>6</v>
      </c>
      <c r="B31" s="56" t="s">
        <v>36</v>
      </c>
      <c r="C31" s="56" t="s">
        <v>31</v>
      </c>
      <c r="D31" s="57">
        <v>123.75750427999999</v>
      </c>
      <c r="E31" s="57">
        <v>125.04139221</v>
      </c>
      <c r="F31" s="57">
        <v>124.25130933999999</v>
      </c>
      <c r="G31" s="57">
        <v>-0.79008287000000477</v>
      </c>
      <c r="H31" s="58">
        <v>-6.3185706431763411E-3</v>
      </c>
      <c r="I31" s="58">
        <v>4.690295963975228E-2</v>
      </c>
    </row>
    <row r="32" spans="1:9" x14ac:dyDescent="0.25">
      <c r="A32" s="55">
        <v>7</v>
      </c>
      <c r="B32" s="56" t="s">
        <v>43</v>
      </c>
      <c r="C32" s="56" t="s">
        <v>31</v>
      </c>
      <c r="D32" s="57">
        <v>122.39792498999999</v>
      </c>
      <c r="E32" s="57">
        <v>124.22830282000001</v>
      </c>
      <c r="F32" s="57">
        <v>123.90326983</v>
      </c>
      <c r="G32" s="57">
        <v>-0.32503299000000951</v>
      </c>
      <c r="H32" s="58">
        <v>-2.6164165703121975E-3</v>
      </c>
      <c r="I32" s="58">
        <v>4.6771580073796164E-2</v>
      </c>
    </row>
    <row r="33" spans="1:9" x14ac:dyDescent="0.25">
      <c r="A33" s="55">
        <v>8</v>
      </c>
      <c r="B33" s="56" t="s">
        <v>40</v>
      </c>
      <c r="C33" s="56" t="s">
        <v>31</v>
      </c>
      <c r="D33" s="57">
        <v>102.95644024000001</v>
      </c>
      <c r="E33" s="57">
        <v>105.15450271</v>
      </c>
      <c r="F33" s="57">
        <v>104.86997461999999</v>
      </c>
      <c r="G33" s="57">
        <v>-0.2845280900000185</v>
      </c>
      <c r="H33" s="58">
        <v>-2.7058098575645714E-3</v>
      </c>
      <c r="I33" s="58">
        <v>3.9586803657450341E-2</v>
      </c>
    </row>
    <row r="34" spans="1:9" x14ac:dyDescent="0.25">
      <c r="A34" s="55">
        <v>9</v>
      </c>
      <c r="B34" s="56" t="s">
        <v>46</v>
      </c>
      <c r="C34" s="56" t="s">
        <v>31</v>
      </c>
      <c r="D34" s="57">
        <v>101.64932852999999</v>
      </c>
      <c r="E34" s="57">
        <v>100.05440431</v>
      </c>
      <c r="F34" s="57">
        <v>102.90984327</v>
      </c>
      <c r="G34" s="57">
        <v>2.8554389599999936</v>
      </c>
      <c r="H34" s="58">
        <v>2.8538863228378692E-2</v>
      </c>
      <c r="I34" s="58">
        <v>3.8846884198363678E-2</v>
      </c>
    </row>
    <row r="35" spans="1:9" x14ac:dyDescent="0.25">
      <c r="A35" s="55">
        <v>10</v>
      </c>
      <c r="B35" s="56" t="s">
        <v>38</v>
      </c>
      <c r="C35" s="56" t="s">
        <v>31</v>
      </c>
      <c r="D35" s="57">
        <v>100.23751374</v>
      </c>
      <c r="E35" s="57">
        <v>99.361745039999988</v>
      </c>
      <c r="F35" s="57">
        <v>102.86077198999999</v>
      </c>
      <c r="G35" s="57">
        <v>3.4990269500000029</v>
      </c>
      <c r="H35" s="58">
        <v>3.5215031183192302E-2</v>
      </c>
      <c r="I35" s="58">
        <v>3.8828360544347178E-2</v>
      </c>
    </row>
    <row r="36" spans="1:9" x14ac:dyDescent="0.25">
      <c r="A36" s="55">
        <v>11</v>
      </c>
      <c r="B36" s="56" t="s">
        <v>42</v>
      </c>
      <c r="C36" s="56" t="s">
        <v>31</v>
      </c>
      <c r="D36" s="57">
        <v>93.091123299999992</v>
      </c>
      <c r="E36" s="57">
        <v>95.848750809999999</v>
      </c>
      <c r="F36" s="57">
        <v>97.832397599999993</v>
      </c>
      <c r="G36" s="57">
        <v>1.9836467899999917</v>
      </c>
      <c r="H36" s="58">
        <v>2.0695593560026197E-2</v>
      </c>
      <c r="I36" s="58">
        <v>3.6930226493925473E-2</v>
      </c>
    </row>
    <row r="37" spans="1:9" x14ac:dyDescent="0.25">
      <c r="A37" s="55">
        <v>12</v>
      </c>
      <c r="B37" s="56" t="s">
        <v>41</v>
      </c>
      <c r="C37" s="56" t="s">
        <v>31</v>
      </c>
      <c r="D37" s="57">
        <v>95.007763980000007</v>
      </c>
      <c r="E37" s="57">
        <v>96.477692669999996</v>
      </c>
      <c r="F37" s="57">
        <v>95.340483649999996</v>
      </c>
      <c r="G37" s="57">
        <v>-1.1372090200000107</v>
      </c>
      <c r="H37" s="58">
        <v>-1.1787274223999233E-2</v>
      </c>
      <c r="I37" s="58">
        <v>3.5989567276381446E-2</v>
      </c>
    </row>
    <row r="38" spans="1:9" x14ac:dyDescent="0.25">
      <c r="A38" s="55">
        <v>13</v>
      </c>
      <c r="B38" s="56" t="s">
        <v>45</v>
      </c>
      <c r="C38" s="56" t="s">
        <v>31</v>
      </c>
      <c r="D38" s="57">
        <v>92.869422629999988</v>
      </c>
      <c r="E38" s="57">
        <v>92.389412559999982</v>
      </c>
      <c r="F38" s="57">
        <v>92.466931150000008</v>
      </c>
      <c r="G38" s="57">
        <v>7.7518590000018484E-2</v>
      </c>
      <c r="H38" s="58">
        <v>8.3904191889602037E-4</v>
      </c>
      <c r="I38" s="58">
        <v>3.4904845371669734E-2</v>
      </c>
    </row>
    <row r="39" spans="1:9" x14ac:dyDescent="0.25">
      <c r="A39" s="55">
        <v>14</v>
      </c>
      <c r="B39" s="56" t="s">
        <v>305</v>
      </c>
      <c r="C39" s="56" t="s">
        <v>31</v>
      </c>
      <c r="D39" s="57">
        <v>85.076021280000006</v>
      </c>
      <c r="E39" s="57">
        <v>86.049744879999992</v>
      </c>
      <c r="F39" s="57">
        <v>87.73632782</v>
      </c>
      <c r="G39" s="57">
        <v>1.6865829399999976</v>
      </c>
      <c r="H39" s="58">
        <v>1.9600092276299119E-2</v>
      </c>
      <c r="I39" s="58">
        <v>3.3119115319912129E-2</v>
      </c>
    </row>
    <row r="40" spans="1:9" x14ac:dyDescent="0.25">
      <c r="A40" s="55">
        <v>15</v>
      </c>
      <c r="B40" s="56" t="s">
        <v>297</v>
      </c>
      <c r="C40" s="56" t="s">
        <v>31</v>
      </c>
      <c r="D40" s="57">
        <v>82.891205630000016</v>
      </c>
      <c r="E40" s="57">
        <v>83.166780410000001</v>
      </c>
      <c r="F40" s="57">
        <v>83.485712669999998</v>
      </c>
      <c r="G40" s="57">
        <v>0.31893226000000535</v>
      </c>
      <c r="H40" s="58">
        <v>3.8348515889122582E-3</v>
      </c>
      <c r="I40" s="58">
        <v>3.1514573429097727E-2</v>
      </c>
    </row>
    <row r="41" spans="1:9" x14ac:dyDescent="0.25">
      <c r="A41" s="55">
        <v>16</v>
      </c>
      <c r="B41" s="56" t="s">
        <v>47</v>
      </c>
      <c r="C41" s="56" t="s">
        <v>31</v>
      </c>
      <c r="D41" s="57">
        <v>77.427403880000014</v>
      </c>
      <c r="E41" s="57">
        <v>77.166659760000002</v>
      </c>
      <c r="F41" s="57">
        <v>77.306893560000006</v>
      </c>
      <c r="G41" s="57">
        <v>0.14023379999999702</v>
      </c>
      <c r="H41" s="58">
        <v>1.8172848278796227E-3</v>
      </c>
      <c r="I41" s="58">
        <v>2.9182164178225035E-2</v>
      </c>
    </row>
    <row r="42" spans="1:9" x14ac:dyDescent="0.25">
      <c r="A42" s="55">
        <v>17</v>
      </c>
      <c r="B42" s="56" t="s">
        <v>39</v>
      </c>
      <c r="C42" s="56" t="s">
        <v>31</v>
      </c>
      <c r="D42" s="57">
        <v>73.565949549999999</v>
      </c>
      <c r="E42" s="57">
        <v>72.532161169999995</v>
      </c>
      <c r="F42" s="57">
        <v>74.258395709999988</v>
      </c>
      <c r="G42" s="57">
        <v>1.7262345399999917</v>
      </c>
      <c r="H42" s="58">
        <v>2.3799574039357025E-2</v>
      </c>
      <c r="I42" s="58">
        <v>2.8031403092648358E-2</v>
      </c>
    </row>
    <row r="43" spans="1:9" x14ac:dyDescent="0.25">
      <c r="A43" s="55">
        <v>18</v>
      </c>
      <c r="B43" s="56" t="s">
        <v>48</v>
      </c>
      <c r="C43" s="56" t="s">
        <v>31</v>
      </c>
      <c r="D43" s="57">
        <v>74.59544849000001</v>
      </c>
      <c r="E43" s="57">
        <v>72.752743380000013</v>
      </c>
      <c r="F43" s="57">
        <v>72.08925619</v>
      </c>
      <c r="G43" s="57">
        <v>-0.66348719000001255</v>
      </c>
      <c r="H43" s="58">
        <v>-9.1197549284774814E-3</v>
      </c>
      <c r="I43" s="58">
        <v>2.721258626166307E-2</v>
      </c>
    </row>
    <row r="44" spans="1:9" x14ac:dyDescent="0.25">
      <c r="A44" s="55">
        <v>19</v>
      </c>
      <c r="B44" s="56" t="s">
        <v>44</v>
      </c>
      <c r="C44" s="56" t="s">
        <v>31</v>
      </c>
      <c r="D44" s="57">
        <v>64.712085180000003</v>
      </c>
      <c r="E44" s="57">
        <v>65.135282160000003</v>
      </c>
      <c r="F44" s="57">
        <v>65.093331880000008</v>
      </c>
      <c r="G44" s="57">
        <v>-4.1950279999993741E-2</v>
      </c>
      <c r="H44" s="58">
        <v>-6.4404848814419784E-4</v>
      </c>
      <c r="I44" s="58">
        <v>2.4571732355996762E-2</v>
      </c>
    </row>
    <row r="45" spans="1:9" x14ac:dyDescent="0.25">
      <c r="A45" s="55">
        <v>20</v>
      </c>
      <c r="B45" s="56" t="s">
        <v>50</v>
      </c>
      <c r="C45" s="56" t="s">
        <v>31</v>
      </c>
      <c r="D45" s="57">
        <v>48.486126429999999</v>
      </c>
      <c r="E45" s="57">
        <v>48.651525660000004</v>
      </c>
      <c r="F45" s="57">
        <v>49.555367000000004</v>
      </c>
      <c r="G45" s="57">
        <v>0.9038413400000036</v>
      </c>
      <c r="H45" s="58">
        <v>1.8577862209635043E-2</v>
      </c>
      <c r="I45" s="58">
        <v>1.8706389418995498E-2</v>
      </c>
    </row>
    <row r="46" spans="1:9" x14ac:dyDescent="0.25">
      <c r="A46" s="55">
        <v>21</v>
      </c>
      <c r="B46" s="56" t="s">
        <v>51</v>
      </c>
      <c r="C46" s="56" t="s">
        <v>31</v>
      </c>
      <c r="D46" s="57">
        <v>44.353567390000002</v>
      </c>
      <c r="E46" s="57">
        <v>44.598994399999995</v>
      </c>
      <c r="F46" s="57">
        <v>46.249117490000003</v>
      </c>
      <c r="G46" s="57">
        <v>1.6501230900000037</v>
      </c>
      <c r="H46" s="58">
        <v>3.6999109782618854E-2</v>
      </c>
      <c r="I46" s="58">
        <v>1.7458331043190854E-2</v>
      </c>
    </row>
    <row r="47" spans="1:9" x14ac:dyDescent="0.25">
      <c r="A47" s="55">
        <v>22</v>
      </c>
      <c r="B47" s="56" t="s">
        <v>49</v>
      </c>
      <c r="C47" s="56" t="s">
        <v>31</v>
      </c>
      <c r="D47" s="57">
        <v>36.898932170000002</v>
      </c>
      <c r="E47" s="57">
        <v>37.723846219999999</v>
      </c>
      <c r="F47" s="57">
        <v>37.492638419999999</v>
      </c>
      <c r="G47" s="57">
        <v>-0.23120779999999702</v>
      </c>
      <c r="H47" s="58">
        <v>-6.1289561687752269E-3</v>
      </c>
      <c r="I47" s="58">
        <v>1.4152894773841792E-2</v>
      </c>
    </row>
    <row r="48" spans="1:9" x14ac:dyDescent="0.25">
      <c r="A48" s="55">
        <v>23</v>
      </c>
      <c r="B48" s="56" t="s">
        <v>53</v>
      </c>
      <c r="C48" s="56" t="s">
        <v>31</v>
      </c>
      <c r="D48" s="57">
        <v>31.61423353</v>
      </c>
      <c r="E48" s="57">
        <v>31.640766840000001</v>
      </c>
      <c r="F48" s="57">
        <v>31.811553859999997</v>
      </c>
      <c r="G48" s="57">
        <v>0.17078701999999582</v>
      </c>
      <c r="H48" s="58">
        <v>5.3976890276909552E-3</v>
      </c>
      <c r="I48" s="58">
        <v>1.2008372665840801E-2</v>
      </c>
    </row>
    <row r="49" spans="1:9" x14ac:dyDescent="0.25">
      <c r="A49" s="55">
        <v>24</v>
      </c>
      <c r="B49" s="56" t="s">
        <v>59</v>
      </c>
      <c r="C49" s="56" t="s">
        <v>31</v>
      </c>
      <c r="D49" s="57">
        <v>32.335597830000005</v>
      </c>
      <c r="E49" s="57">
        <v>31.286134029999999</v>
      </c>
      <c r="F49" s="57">
        <v>31.166804770000002</v>
      </c>
      <c r="G49" s="57">
        <v>-0.11932925999999791</v>
      </c>
      <c r="H49" s="58">
        <v>-3.8141260881122008E-3</v>
      </c>
      <c r="I49" s="58">
        <v>1.1764989793606542E-2</v>
      </c>
    </row>
    <row r="50" spans="1:9" x14ac:dyDescent="0.25">
      <c r="A50" s="55">
        <v>25</v>
      </c>
      <c r="B50" s="56" t="s">
        <v>56</v>
      </c>
      <c r="C50" s="56" t="s">
        <v>31</v>
      </c>
      <c r="D50" s="57">
        <v>31.940960230000005</v>
      </c>
      <c r="E50" s="57">
        <v>30.190521449999999</v>
      </c>
      <c r="F50" s="57">
        <v>30.395431540000001</v>
      </c>
      <c r="G50" s="57">
        <v>0.20491008999999985</v>
      </c>
      <c r="H50" s="58">
        <v>6.7872325537457669E-3</v>
      </c>
      <c r="I50" s="58">
        <v>1.1473808254626749E-2</v>
      </c>
    </row>
    <row r="51" spans="1:9" x14ac:dyDescent="0.25">
      <c r="A51" s="55">
        <v>26</v>
      </c>
      <c r="B51" s="56" t="s">
        <v>58</v>
      </c>
      <c r="C51" s="56" t="s">
        <v>31</v>
      </c>
      <c r="D51" s="57">
        <v>27.842374979999999</v>
      </c>
      <c r="E51" s="57">
        <v>28.04574869</v>
      </c>
      <c r="F51" s="57">
        <v>28.603970420000003</v>
      </c>
      <c r="G51" s="57">
        <v>0.55822173000000042</v>
      </c>
      <c r="H51" s="58">
        <v>1.9903969623711281E-2</v>
      </c>
      <c r="I51" s="58">
        <v>1.0797559215048255E-2</v>
      </c>
    </row>
    <row r="52" spans="1:9" x14ac:dyDescent="0.25">
      <c r="A52" s="55">
        <v>27</v>
      </c>
      <c r="B52" s="56" t="s">
        <v>52</v>
      </c>
      <c r="C52" s="56" t="s">
        <v>31</v>
      </c>
      <c r="D52" s="57">
        <v>27.630540289999999</v>
      </c>
      <c r="E52" s="57">
        <v>31.023094660000002</v>
      </c>
      <c r="F52" s="57">
        <v>27.663679649999999</v>
      </c>
      <c r="G52" s="57">
        <v>-3.3594150100000015</v>
      </c>
      <c r="H52" s="58">
        <v>-0.10828755308965046</v>
      </c>
      <c r="I52" s="58">
        <v>1.044261390083623E-2</v>
      </c>
    </row>
    <row r="53" spans="1:9" x14ac:dyDescent="0.25">
      <c r="A53" s="55">
        <v>28</v>
      </c>
      <c r="B53" s="56" t="s">
        <v>54</v>
      </c>
      <c r="C53" s="56" t="s">
        <v>31</v>
      </c>
      <c r="D53" s="57">
        <v>27.951619880000003</v>
      </c>
      <c r="E53" s="57">
        <v>27.747927150000002</v>
      </c>
      <c r="F53" s="57">
        <v>27.485043059999999</v>
      </c>
      <c r="G53" s="57">
        <v>-0.26288409000000357</v>
      </c>
      <c r="H53" s="58">
        <v>-9.4740082233495254E-3</v>
      </c>
      <c r="I53" s="58">
        <v>1.0375181333602464E-2</v>
      </c>
    </row>
    <row r="54" spans="1:9" x14ac:dyDescent="0.25">
      <c r="A54" s="55">
        <v>29</v>
      </c>
      <c r="B54" s="56" t="s">
        <v>55</v>
      </c>
      <c r="C54" s="56" t="s">
        <v>31</v>
      </c>
      <c r="D54" s="57">
        <v>24.28763987</v>
      </c>
      <c r="E54" s="57">
        <v>24.903661479999997</v>
      </c>
      <c r="F54" s="57">
        <v>25.575861230000001</v>
      </c>
      <c r="G54" s="57">
        <v>0.67219975000000376</v>
      </c>
      <c r="H54" s="58">
        <v>2.6992004791738914E-2</v>
      </c>
      <c r="I54" s="58">
        <v>9.6544945352653559E-3</v>
      </c>
    </row>
    <row r="55" spans="1:9" x14ac:dyDescent="0.25">
      <c r="A55" s="55">
        <v>30</v>
      </c>
      <c r="B55" s="56" t="s">
        <v>60</v>
      </c>
      <c r="C55" s="56" t="s">
        <v>31</v>
      </c>
      <c r="D55" s="57">
        <v>19.092890090000001</v>
      </c>
      <c r="E55" s="57">
        <v>18.872834960000006</v>
      </c>
      <c r="F55" s="57">
        <v>18.907342999999997</v>
      </c>
      <c r="G55" s="57">
        <v>3.4508039999991656E-2</v>
      </c>
      <c r="H55" s="58">
        <v>1.8284502605533115E-3</v>
      </c>
      <c r="I55" s="58">
        <v>7.1372313928482964E-3</v>
      </c>
    </row>
    <row r="56" spans="1:9" x14ac:dyDescent="0.25">
      <c r="A56" s="55">
        <v>31</v>
      </c>
      <c r="B56" s="56" t="s">
        <v>64</v>
      </c>
      <c r="C56" s="56" t="s">
        <v>62</v>
      </c>
      <c r="D56" s="57">
        <v>17.928707859999999</v>
      </c>
      <c r="E56" s="57">
        <v>18.710808019999998</v>
      </c>
      <c r="F56" s="57">
        <v>18.523117580000001</v>
      </c>
      <c r="G56" s="57">
        <v>-0.18769043999999763</v>
      </c>
      <c r="H56" s="58">
        <v>-1.0031124246444896E-2</v>
      </c>
      <c r="I56" s="58">
        <v>6.9921922020135877E-3</v>
      </c>
    </row>
    <row r="57" spans="1:9" x14ac:dyDescent="0.25">
      <c r="A57" s="55">
        <v>32</v>
      </c>
      <c r="B57" s="56" t="s">
        <v>61</v>
      </c>
      <c r="C57" s="56" t="s">
        <v>31</v>
      </c>
      <c r="D57" s="57">
        <v>16.67820996</v>
      </c>
      <c r="E57" s="57">
        <v>16.785596320000003</v>
      </c>
      <c r="F57" s="57">
        <v>16.475533029999998</v>
      </c>
      <c r="G57" s="57">
        <v>-0.31006329000000471</v>
      </c>
      <c r="H57" s="58">
        <v>-1.8471985390865437E-2</v>
      </c>
      <c r="I57" s="58">
        <v>6.2192605040076246E-3</v>
      </c>
    </row>
    <row r="58" spans="1:9" x14ac:dyDescent="0.25">
      <c r="A58" s="55">
        <v>33</v>
      </c>
      <c r="B58" s="56" t="s">
        <v>57</v>
      </c>
      <c r="C58" s="56" t="s">
        <v>31</v>
      </c>
      <c r="D58" s="57">
        <v>16.110034180000003</v>
      </c>
      <c r="E58" s="57">
        <v>16.121335470000002</v>
      </c>
      <c r="F58" s="57">
        <v>15.95172116</v>
      </c>
      <c r="G58" s="57">
        <v>-0.16961431000000052</v>
      </c>
      <c r="H58" s="58">
        <v>-1.0521107901738894E-2</v>
      </c>
      <c r="I58" s="58">
        <v>6.0215295736219766E-3</v>
      </c>
    </row>
    <row r="59" spans="1:9" x14ac:dyDescent="0.25">
      <c r="A59" s="55">
        <v>34</v>
      </c>
      <c r="B59" s="56" t="s">
        <v>63</v>
      </c>
      <c r="C59" s="56" t="s">
        <v>62</v>
      </c>
      <c r="D59" s="57">
        <v>12.79550794</v>
      </c>
      <c r="E59" s="57">
        <v>12.789979000000001</v>
      </c>
      <c r="F59" s="57">
        <v>12.887085000000001</v>
      </c>
      <c r="G59" s="57">
        <v>9.7105999999999998E-2</v>
      </c>
      <c r="H59" s="58">
        <v>7.59235022981664E-3</v>
      </c>
      <c r="I59" s="58">
        <v>4.8646765240522903E-3</v>
      </c>
    </row>
    <row r="60" spans="1:9" x14ac:dyDescent="0.25">
      <c r="A60" s="55">
        <v>35</v>
      </c>
      <c r="B60" s="56" t="s">
        <v>67</v>
      </c>
      <c r="C60" s="56" t="s">
        <v>62</v>
      </c>
      <c r="D60" s="57">
        <v>12.858146169999999</v>
      </c>
      <c r="E60" s="57">
        <v>12.316677800000001</v>
      </c>
      <c r="F60" s="57">
        <v>12.52059991</v>
      </c>
      <c r="G60" s="57">
        <v>0.20392210999999941</v>
      </c>
      <c r="H60" s="58">
        <v>1.6556583951558707E-2</v>
      </c>
      <c r="I60" s="58">
        <v>4.7263340351389174E-3</v>
      </c>
    </row>
    <row r="61" spans="1:9" x14ac:dyDescent="0.25">
      <c r="A61" s="55">
        <v>36</v>
      </c>
      <c r="B61" s="56" t="s">
        <v>68</v>
      </c>
      <c r="C61" s="56" t="s">
        <v>62</v>
      </c>
      <c r="D61" s="57">
        <v>11.559011280000002</v>
      </c>
      <c r="E61" s="57">
        <v>11.57312091</v>
      </c>
      <c r="F61" s="57">
        <v>11.694083460000002</v>
      </c>
      <c r="G61" s="57">
        <v>0.12096255000000075</v>
      </c>
      <c r="H61" s="58">
        <v>1.0452025079551402E-2</v>
      </c>
      <c r="I61" s="58">
        <v>4.4143367781131404E-3</v>
      </c>
    </row>
    <row r="62" spans="1:9" x14ac:dyDescent="0.25">
      <c r="A62" s="55">
        <v>37</v>
      </c>
      <c r="B62" s="56" t="s">
        <v>71</v>
      </c>
      <c r="C62" s="56" t="s">
        <v>62</v>
      </c>
      <c r="D62" s="57">
        <v>11.686863480000001</v>
      </c>
      <c r="E62" s="57">
        <v>11.705898099999999</v>
      </c>
      <c r="F62" s="57">
        <v>11.570273689999999</v>
      </c>
      <c r="G62" s="57">
        <v>-0.13562441000000014</v>
      </c>
      <c r="H62" s="58">
        <v>-1.1585989288596332E-2</v>
      </c>
      <c r="I62" s="58">
        <v>4.3676004927881568E-3</v>
      </c>
    </row>
    <row r="63" spans="1:9" x14ac:dyDescent="0.25">
      <c r="A63" s="55">
        <v>38</v>
      </c>
      <c r="B63" s="56" t="s">
        <v>295</v>
      </c>
      <c r="C63" s="56" t="s">
        <v>62</v>
      </c>
      <c r="D63" s="57">
        <v>10.48461133</v>
      </c>
      <c r="E63" s="57">
        <v>10.9338079</v>
      </c>
      <c r="F63" s="57">
        <v>11.062939929999999</v>
      </c>
      <c r="G63" s="57">
        <v>0.12913202999999934</v>
      </c>
      <c r="H63" s="58">
        <v>1.1810343768706539E-2</v>
      </c>
      <c r="I63" s="58">
        <v>4.1760897956730856E-3</v>
      </c>
    </row>
    <row r="64" spans="1:9" x14ac:dyDescent="0.25">
      <c r="A64" s="55">
        <v>39</v>
      </c>
      <c r="B64" s="56" t="s">
        <v>72</v>
      </c>
      <c r="C64" s="56" t="s">
        <v>62</v>
      </c>
      <c r="D64" s="57">
        <v>10.784508369999999</v>
      </c>
      <c r="E64" s="57">
        <v>10.86782739</v>
      </c>
      <c r="F64" s="57">
        <v>10.76032682</v>
      </c>
      <c r="G64" s="57">
        <v>-0.1075005700000003</v>
      </c>
      <c r="H64" s="58">
        <v>-9.891633915617452E-3</v>
      </c>
      <c r="I64" s="58">
        <v>4.061857997552141E-3</v>
      </c>
    </row>
    <row r="65" spans="1:9" x14ac:dyDescent="0.25">
      <c r="A65" s="55">
        <v>40</v>
      </c>
      <c r="B65" s="56" t="s">
        <v>66</v>
      </c>
      <c r="C65" s="56" t="s">
        <v>62</v>
      </c>
      <c r="D65" s="57">
        <v>9.8380085599999987</v>
      </c>
      <c r="E65" s="57">
        <v>9.9468547599999972</v>
      </c>
      <c r="F65" s="57">
        <v>10.15784944</v>
      </c>
      <c r="G65" s="57">
        <v>0.21099468000000157</v>
      </c>
      <c r="H65" s="58">
        <v>2.1212200749978739E-2</v>
      </c>
      <c r="I65" s="58">
        <v>3.8344320461629377E-3</v>
      </c>
    </row>
    <row r="66" spans="1:9" x14ac:dyDescent="0.25">
      <c r="A66" s="55">
        <v>41</v>
      </c>
      <c r="B66" s="56" t="s">
        <v>75</v>
      </c>
      <c r="C66" s="56" t="s">
        <v>74</v>
      </c>
      <c r="D66" s="57">
        <v>7.3923984000000003</v>
      </c>
      <c r="E66" s="57">
        <v>7.2310584300000009</v>
      </c>
      <c r="F66" s="57">
        <v>7.2204199799999991</v>
      </c>
      <c r="G66" s="57">
        <v>-1.0638450000001118E-2</v>
      </c>
      <c r="H66" s="58">
        <v>-1.4712161577708502E-3</v>
      </c>
      <c r="I66" s="58">
        <v>2.7255975707853332E-3</v>
      </c>
    </row>
    <row r="67" spans="1:9" x14ac:dyDescent="0.25">
      <c r="A67" s="55">
        <v>42</v>
      </c>
      <c r="B67" s="56" t="s">
        <v>76</v>
      </c>
      <c r="C67" s="56" t="s">
        <v>74</v>
      </c>
      <c r="D67" s="57">
        <v>6.9459200600000006</v>
      </c>
      <c r="E67" s="57">
        <v>6.68930896</v>
      </c>
      <c r="F67" s="57">
        <v>6.6337833400000008</v>
      </c>
      <c r="G67" s="57">
        <v>-5.5525619999999179E-2</v>
      </c>
      <c r="H67" s="58">
        <v>-8.3006511333271089E-3</v>
      </c>
      <c r="I67" s="58">
        <v>2.5041512552875377E-3</v>
      </c>
    </row>
    <row r="68" spans="1:9" x14ac:dyDescent="0.25">
      <c r="A68" s="55">
        <v>43</v>
      </c>
      <c r="B68" s="56" t="s">
        <v>73</v>
      </c>
      <c r="C68" s="56" t="s">
        <v>62</v>
      </c>
      <c r="D68" s="57">
        <v>5.4179915799999998</v>
      </c>
      <c r="E68" s="57">
        <v>5.56243409</v>
      </c>
      <c r="F68" s="57">
        <v>5.6059606300000011</v>
      </c>
      <c r="G68" s="57">
        <v>4.3526540000000967E-2</v>
      </c>
      <c r="H68" s="58">
        <v>7.8250886744441351E-3</v>
      </c>
      <c r="I68" s="58">
        <v>2.1161639790163865E-3</v>
      </c>
    </row>
    <row r="69" spans="1:9" x14ac:dyDescent="0.25">
      <c r="A69" s="55">
        <v>44</v>
      </c>
      <c r="B69" s="56" t="s">
        <v>69</v>
      </c>
      <c r="C69" s="56" t="s">
        <v>62</v>
      </c>
      <c r="D69" s="57">
        <v>4.0714334299999999</v>
      </c>
      <c r="E69" s="57">
        <v>3.8789873300000002</v>
      </c>
      <c r="F69" s="57">
        <v>4.1747706099999995</v>
      </c>
      <c r="G69" s="57">
        <v>0.29578327999999982</v>
      </c>
      <c r="H69" s="58">
        <v>7.6252705883419272E-2</v>
      </c>
      <c r="I69" s="58">
        <v>1.5759117426299631E-3</v>
      </c>
    </row>
    <row r="70" spans="1:9" x14ac:dyDescent="0.25">
      <c r="A70" s="55">
        <v>45</v>
      </c>
      <c r="B70" s="56" t="s">
        <v>65</v>
      </c>
      <c r="C70" s="56" t="s">
        <v>62</v>
      </c>
      <c r="D70" s="57">
        <v>4.3625198699999999</v>
      </c>
      <c r="E70" s="57">
        <v>4.0561314500000005</v>
      </c>
      <c r="F70" s="57">
        <v>3.89901498</v>
      </c>
      <c r="G70" s="57">
        <v>-0.1571164700000002</v>
      </c>
      <c r="H70" s="58">
        <v>-3.8735546896538624E-2</v>
      </c>
      <c r="I70" s="58">
        <v>1.4718182304325773E-3</v>
      </c>
    </row>
    <row r="71" spans="1:9" x14ac:dyDescent="0.25">
      <c r="A71" s="55">
        <v>46</v>
      </c>
      <c r="B71" s="56" t="s">
        <v>70</v>
      </c>
      <c r="C71" s="56" t="s">
        <v>62</v>
      </c>
      <c r="D71" s="57">
        <v>3.1759999799999998</v>
      </c>
      <c r="E71" s="57">
        <v>3.4988860000000002</v>
      </c>
      <c r="F71" s="57">
        <v>3.6813563599999997</v>
      </c>
      <c r="G71" s="57">
        <v>0.18247035999999986</v>
      </c>
      <c r="H71" s="58">
        <v>5.2150987485731139E-2</v>
      </c>
      <c r="I71" s="58">
        <v>1.3896554466089571E-3</v>
      </c>
    </row>
    <row r="72" spans="1:9" x14ac:dyDescent="0.25">
      <c r="A72" s="80" t="s">
        <v>77</v>
      </c>
      <c r="B72" s="80"/>
      <c r="C72" s="59" t="s">
        <v>78</v>
      </c>
      <c r="D72" s="60">
        <v>2590.007969790001</v>
      </c>
      <c r="E72" s="60">
        <v>2621.6086659700004</v>
      </c>
      <c r="F72" s="60">
        <v>2649.1144758100004</v>
      </c>
      <c r="G72" s="60">
        <v>27.505809840000154</v>
      </c>
      <c r="H72" s="61">
        <v>1.0491958695834929E-2</v>
      </c>
    </row>
    <row r="73" spans="1:9" x14ac:dyDescent="0.25">
      <c r="F73" s="48"/>
    </row>
    <row r="74" spans="1:9" x14ac:dyDescent="0.25">
      <c r="F74" s="47"/>
    </row>
  </sheetData>
  <mergeCells count="3">
    <mergeCell ref="A22:D22"/>
    <mergeCell ref="G24:I24"/>
    <mergeCell ref="A72:B72"/>
  </mergeCells>
  <pageMargins left="0.7" right="0.7" top="0.75" bottom="0.75" header="0.3" footer="0.3"/>
  <pageSetup orientation="portrait" horizontalDpi="4294967295" verticalDpi="4294967295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84974-30F7-4E94-ADCD-33056C4E84DD}">
  <sheetPr>
    <tabColor theme="5" tint="-0.249977111117893"/>
  </sheetPr>
  <dimension ref="A2:I72"/>
  <sheetViews>
    <sheetView showGridLines="0" workbookViewId="0"/>
  </sheetViews>
  <sheetFormatPr baseColWidth="10" defaultColWidth="16" defaultRowHeight="15" x14ac:dyDescent="0.25"/>
  <cols>
    <col min="1" max="1" width="5.85546875" style="23" customWidth="1"/>
    <col min="2" max="3" width="16" style="23"/>
  </cols>
  <sheetData>
    <row r="2" spans="1:3" ht="15.75" x14ac:dyDescent="0.25">
      <c r="A2" s="81" t="s">
        <v>313</v>
      </c>
      <c r="B2" s="81"/>
      <c r="C2" s="81"/>
    </row>
    <row r="3" spans="1:3" x14ac:dyDescent="0.25">
      <c r="A3"/>
    </row>
    <row r="4" spans="1:3" x14ac:dyDescent="0.25">
      <c r="A4"/>
    </row>
    <row r="22" spans="1:9" ht="15.75" x14ac:dyDescent="0.25">
      <c r="A22" s="81" t="s">
        <v>314</v>
      </c>
      <c r="B22" s="81"/>
      <c r="C22" s="81"/>
      <c r="D22" s="81"/>
    </row>
    <row r="23" spans="1:9" x14ac:dyDescent="0.25">
      <c r="A23" s="2" t="s">
        <v>24</v>
      </c>
      <c r="D23" s="35"/>
    </row>
    <row r="24" spans="1:9" ht="15" customHeight="1" x14ac:dyDescent="0.25">
      <c r="B24"/>
      <c r="C24"/>
      <c r="G24" s="79" t="s">
        <v>303</v>
      </c>
      <c r="H24" s="79"/>
      <c r="I24" s="79"/>
    </row>
    <row r="25" spans="1:9" x14ac:dyDescent="0.25">
      <c r="A25" s="54" t="s">
        <v>25</v>
      </c>
      <c r="B25" s="54" t="s">
        <v>27</v>
      </c>
      <c r="C25" s="54" t="s">
        <v>26</v>
      </c>
      <c r="D25" s="54" t="s">
        <v>298</v>
      </c>
      <c r="E25" s="54" t="s">
        <v>299</v>
      </c>
      <c r="F25" s="54" t="s">
        <v>304</v>
      </c>
      <c r="G25" s="54" t="s">
        <v>28</v>
      </c>
      <c r="H25" s="54" t="s">
        <v>29</v>
      </c>
      <c r="I25" s="54" t="s">
        <v>30</v>
      </c>
    </row>
    <row r="26" spans="1:9" x14ac:dyDescent="0.25">
      <c r="A26" s="55">
        <v>1</v>
      </c>
      <c r="B26" s="56" t="s">
        <v>32</v>
      </c>
      <c r="C26" s="56" t="s">
        <v>31</v>
      </c>
      <c r="D26" s="57">
        <v>1155.6026006700001</v>
      </c>
      <c r="E26" s="57">
        <v>1153.4188869700001</v>
      </c>
      <c r="F26" s="57">
        <v>1154.88738382</v>
      </c>
      <c r="G26" s="57">
        <v>1.4684968499999047</v>
      </c>
      <c r="H26" s="58">
        <v>1.2731687217794794E-3</v>
      </c>
      <c r="I26" s="58">
        <v>0.12541591794789175</v>
      </c>
    </row>
    <row r="27" spans="1:9" x14ac:dyDescent="0.25">
      <c r="A27" s="55">
        <v>2</v>
      </c>
      <c r="B27" s="56" t="s">
        <v>34</v>
      </c>
      <c r="C27" s="56" t="s">
        <v>31</v>
      </c>
      <c r="D27" s="57">
        <v>776.41865528999995</v>
      </c>
      <c r="E27" s="57">
        <v>780.36653481999997</v>
      </c>
      <c r="F27" s="57">
        <v>789.87944688999994</v>
      </c>
      <c r="G27" s="57">
        <v>9.512912070000052</v>
      </c>
      <c r="H27" s="58">
        <v>1.2190312687094289E-2</v>
      </c>
      <c r="I27" s="58">
        <v>8.5777589475617935E-2</v>
      </c>
    </row>
    <row r="28" spans="1:9" x14ac:dyDescent="0.25">
      <c r="A28" s="55">
        <v>3</v>
      </c>
      <c r="B28" s="56" t="s">
        <v>33</v>
      </c>
      <c r="C28" s="56" t="s">
        <v>31</v>
      </c>
      <c r="D28" s="57">
        <v>736.81165399999998</v>
      </c>
      <c r="E28" s="57">
        <v>698.61772460999998</v>
      </c>
      <c r="F28" s="57">
        <v>672.37314714000001</v>
      </c>
      <c r="G28" s="57">
        <v>-26.244577470000028</v>
      </c>
      <c r="H28" s="58">
        <v>-3.7566435184064273E-2</v>
      </c>
      <c r="I28" s="58">
        <v>7.3016898992481358E-2</v>
      </c>
    </row>
    <row r="29" spans="1:9" x14ac:dyDescent="0.25">
      <c r="A29" s="55">
        <v>4</v>
      </c>
      <c r="B29" s="56" t="s">
        <v>35</v>
      </c>
      <c r="C29" s="56" t="s">
        <v>31</v>
      </c>
      <c r="D29" s="57">
        <v>646.55679885999984</v>
      </c>
      <c r="E29" s="57">
        <v>650.10052962999998</v>
      </c>
      <c r="F29" s="57">
        <v>654.91818977000003</v>
      </c>
      <c r="G29" s="57">
        <v>4.8176601399999859</v>
      </c>
      <c r="H29" s="58">
        <v>7.4106386942061437E-3</v>
      </c>
      <c r="I29" s="58">
        <v>7.1121363954200031E-2</v>
      </c>
    </row>
    <row r="30" spans="1:9" x14ac:dyDescent="0.25">
      <c r="A30" s="55">
        <v>5</v>
      </c>
      <c r="B30" s="56" t="s">
        <v>36</v>
      </c>
      <c r="C30" s="56" t="s">
        <v>31</v>
      </c>
      <c r="D30" s="57">
        <v>431.32172370000001</v>
      </c>
      <c r="E30" s="57">
        <v>431.15210999999999</v>
      </c>
      <c r="F30" s="57">
        <v>431.16470475</v>
      </c>
      <c r="G30" s="57">
        <v>1.259475E-2</v>
      </c>
      <c r="H30" s="58">
        <v>2.9211848226835767E-5</v>
      </c>
      <c r="I30" s="58">
        <v>4.6822675518447827E-2</v>
      </c>
    </row>
    <row r="31" spans="1:9" x14ac:dyDescent="0.25">
      <c r="A31" s="55">
        <v>6</v>
      </c>
      <c r="B31" s="56" t="s">
        <v>39</v>
      </c>
      <c r="C31" s="56" t="s">
        <v>31</v>
      </c>
      <c r="D31" s="57">
        <v>418.42697386000003</v>
      </c>
      <c r="E31" s="57">
        <v>418.56563887999999</v>
      </c>
      <c r="F31" s="57">
        <v>421.84847402999998</v>
      </c>
      <c r="G31" s="57">
        <v>3.2828351499999759</v>
      </c>
      <c r="H31" s="58">
        <v>7.8430593557182633E-3</v>
      </c>
      <c r="I31" s="58">
        <v>4.5810972001782468E-2</v>
      </c>
    </row>
    <row r="32" spans="1:9" x14ac:dyDescent="0.25">
      <c r="A32" s="55">
        <v>7</v>
      </c>
      <c r="B32" s="56" t="s">
        <v>38</v>
      </c>
      <c r="C32" s="56" t="s">
        <v>31</v>
      </c>
      <c r="D32" s="57">
        <v>397.40072537000003</v>
      </c>
      <c r="E32" s="57">
        <v>406.47085560000005</v>
      </c>
      <c r="F32" s="57">
        <v>405.37388895999999</v>
      </c>
      <c r="G32" s="57">
        <v>-1.0969666400000453</v>
      </c>
      <c r="H32" s="58">
        <v>-2.6987584100729442E-3</v>
      </c>
      <c r="I32" s="58">
        <v>4.4021901276522286E-2</v>
      </c>
    </row>
    <row r="33" spans="1:9" x14ac:dyDescent="0.25">
      <c r="A33" s="55">
        <v>8</v>
      </c>
      <c r="B33" s="56" t="s">
        <v>37</v>
      </c>
      <c r="C33" s="56" t="s">
        <v>31</v>
      </c>
      <c r="D33" s="57">
        <v>373.70850427000005</v>
      </c>
      <c r="E33" s="57">
        <v>373.63360937000004</v>
      </c>
      <c r="F33" s="57">
        <v>376.44682292999994</v>
      </c>
      <c r="G33" s="57">
        <v>2.8132135599998831</v>
      </c>
      <c r="H33" s="58">
        <v>7.5293375366936753E-3</v>
      </c>
      <c r="I33" s="58">
        <v>4.0880543434607217E-2</v>
      </c>
    </row>
    <row r="34" spans="1:9" x14ac:dyDescent="0.25">
      <c r="A34" s="55">
        <v>9</v>
      </c>
      <c r="B34" s="56" t="s">
        <v>41</v>
      </c>
      <c r="C34" s="56" t="s">
        <v>31</v>
      </c>
      <c r="D34" s="57">
        <v>332.38970060000003</v>
      </c>
      <c r="E34" s="57">
        <v>336.96646829999997</v>
      </c>
      <c r="F34" s="57">
        <v>342.77598334000004</v>
      </c>
      <c r="G34" s="57">
        <v>5.8095150400000808</v>
      </c>
      <c r="H34" s="58">
        <v>1.724063248580536E-2</v>
      </c>
      <c r="I34" s="58">
        <v>3.7224031713708354E-2</v>
      </c>
    </row>
    <row r="35" spans="1:9" x14ac:dyDescent="0.25">
      <c r="A35" s="55">
        <v>10</v>
      </c>
      <c r="B35" s="56" t="s">
        <v>305</v>
      </c>
      <c r="C35" s="56" t="s">
        <v>31</v>
      </c>
      <c r="D35" s="57">
        <v>303.70209154000003</v>
      </c>
      <c r="E35" s="57">
        <v>305.70943292000004</v>
      </c>
      <c r="F35" s="57">
        <v>307.88684842000004</v>
      </c>
      <c r="G35" s="57">
        <v>2.1774154999999999</v>
      </c>
      <c r="H35" s="58">
        <v>7.1225002094384175E-3</v>
      </c>
      <c r="I35" s="58">
        <v>3.3435218238297121E-2</v>
      </c>
    </row>
    <row r="36" spans="1:9" x14ac:dyDescent="0.25">
      <c r="A36" s="55">
        <v>11</v>
      </c>
      <c r="B36" s="56" t="s">
        <v>42</v>
      </c>
      <c r="C36" s="56" t="s">
        <v>31</v>
      </c>
      <c r="D36" s="57">
        <v>294.46701343000001</v>
      </c>
      <c r="E36" s="57">
        <v>295.60719223000001</v>
      </c>
      <c r="F36" s="57">
        <v>295.81946954</v>
      </c>
      <c r="G36" s="57">
        <v>0.21227731000000238</v>
      </c>
      <c r="H36" s="58">
        <v>7.1810603929703431E-4</v>
      </c>
      <c r="I36" s="58">
        <v>3.2124751589632017E-2</v>
      </c>
    </row>
    <row r="37" spans="1:9" x14ac:dyDescent="0.25">
      <c r="A37" s="55">
        <v>12</v>
      </c>
      <c r="B37" s="56" t="s">
        <v>40</v>
      </c>
      <c r="C37" s="56" t="s">
        <v>31</v>
      </c>
      <c r="D37" s="57">
        <v>273.92702575999999</v>
      </c>
      <c r="E37" s="57">
        <v>269.83101596999995</v>
      </c>
      <c r="F37" s="57">
        <v>272.09503964999999</v>
      </c>
      <c r="G37" s="57">
        <v>2.2640236800000073</v>
      </c>
      <c r="H37" s="58">
        <v>8.3905242392584081E-3</v>
      </c>
      <c r="I37" s="58">
        <v>2.9548378175106516E-2</v>
      </c>
    </row>
    <row r="38" spans="1:9" x14ac:dyDescent="0.25">
      <c r="A38" s="55">
        <v>13</v>
      </c>
      <c r="B38" s="56" t="s">
        <v>43</v>
      </c>
      <c r="C38" s="56" t="s">
        <v>31</v>
      </c>
      <c r="D38" s="57">
        <v>266.24664287000002</v>
      </c>
      <c r="E38" s="57">
        <v>268.43253887000003</v>
      </c>
      <c r="F38" s="57">
        <v>270.27268229999993</v>
      </c>
      <c r="G38" s="57">
        <v>1.8401434299999475</v>
      </c>
      <c r="H38" s="58">
        <v>6.8551429634658269E-3</v>
      </c>
      <c r="I38" s="58">
        <v>2.9350477823019059E-2</v>
      </c>
    </row>
    <row r="39" spans="1:9" x14ac:dyDescent="0.25">
      <c r="A39" s="55">
        <v>14</v>
      </c>
      <c r="B39" s="56" t="s">
        <v>44</v>
      </c>
      <c r="C39" s="56" t="s">
        <v>31</v>
      </c>
      <c r="D39" s="57">
        <v>243.74700521000003</v>
      </c>
      <c r="E39" s="57">
        <v>241.34042826000001</v>
      </c>
      <c r="F39" s="57">
        <v>234.64525076999999</v>
      </c>
      <c r="G39" s="57">
        <v>-6.6951774900000389</v>
      </c>
      <c r="H39" s="58">
        <v>-2.7741632590405508E-2</v>
      </c>
      <c r="I39" s="58">
        <v>2.5481488437507662E-2</v>
      </c>
    </row>
    <row r="40" spans="1:9" x14ac:dyDescent="0.25">
      <c r="A40" s="55">
        <v>15</v>
      </c>
      <c r="B40" s="56" t="s">
        <v>49</v>
      </c>
      <c r="C40" s="56" t="s">
        <v>31</v>
      </c>
      <c r="D40" s="57">
        <v>227.80636156999998</v>
      </c>
      <c r="E40" s="57">
        <v>230.61754207999999</v>
      </c>
      <c r="F40" s="57">
        <v>233.33210724000003</v>
      </c>
      <c r="G40" s="57">
        <v>2.7145651600000562</v>
      </c>
      <c r="H40" s="58">
        <v>1.1770852882728184E-2</v>
      </c>
      <c r="I40" s="58">
        <v>2.5338886566953375E-2</v>
      </c>
    </row>
    <row r="41" spans="1:9" x14ac:dyDescent="0.25">
      <c r="A41" s="55">
        <v>16</v>
      </c>
      <c r="B41" s="56" t="s">
        <v>45</v>
      </c>
      <c r="C41" s="56" t="s">
        <v>31</v>
      </c>
      <c r="D41" s="57">
        <v>220.89383511000003</v>
      </c>
      <c r="E41" s="57">
        <v>222.88253115000003</v>
      </c>
      <c r="F41" s="57">
        <v>225.09178359000001</v>
      </c>
      <c r="G41" s="57">
        <v>2.2092524399999678</v>
      </c>
      <c r="H41" s="58">
        <v>9.9121830167710184E-3</v>
      </c>
      <c r="I41" s="58">
        <v>2.4444022037968659E-2</v>
      </c>
    </row>
    <row r="42" spans="1:9" x14ac:dyDescent="0.25">
      <c r="A42" s="55">
        <v>17</v>
      </c>
      <c r="B42" s="56" t="s">
        <v>46</v>
      </c>
      <c r="C42" s="56" t="s">
        <v>31</v>
      </c>
      <c r="D42" s="57">
        <v>211.02217592000002</v>
      </c>
      <c r="E42" s="57">
        <v>207.01467528999999</v>
      </c>
      <c r="F42" s="57">
        <v>208.29984193000001</v>
      </c>
      <c r="G42" s="57">
        <v>1.2851666400000155</v>
      </c>
      <c r="H42" s="58">
        <v>6.2080943691536269E-3</v>
      </c>
      <c r="I42" s="58">
        <v>2.2620487720319049E-2</v>
      </c>
    </row>
    <row r="43" spans="1:9" x14ac:dyDescent="0.25">
      <c r="A43" s="55">
        <v>18</v>
      </c>
      <c r="B43" s="56" t="s">
        <v>47</v>
      </c>
      <c r="C43" s="56" t="s">
        <v>31</v>
      </c>
      <c r="D43" s="57">
        <v>199.80502183000002</v>
      </c>
      <c r="E43" s="57">
        <v>199.02688294000001</v>
      </c>
      <c r="F43" s="57">
        <v>198.39586129</v>
      </c>
      <c r="G43" s="57">
        <v>-0.63102165000000598</v>
      </c>
      <c r="H43" s="58">
        <v>-3.1705347573083285E-3</v>
      </c>
      <c r="I43" s="58">
        <v>2.1544957031607893E-2</v>
      </c>
    </row>
    <row r="44" spans="1:9" x14ac:dyDescent="0.25">
      <c r="A44" s="55">
        <v>19</v>
      </c>
      <c r="B44" s="56" t="s">
        <v>48</v>
      </c>
      <c r="C44" s="56" t="s">
        <v>31</v>
      </c>
      <c r="D44" s="57">
        <v>175.77216282000001</v>
      </c>
      <c r="E44" s="57">
        <v>176.62504597</v>
      </c>
      <c r="F44" s="57">
        <v>181.18481173000001</v>
      </c>
      <c r="G44" s="57">
        <v>4.5597657600000199</v>
      </c>
      <c r="H44" s="58">
        <v>2.5816076847756362E-2</v>
      </c>
      <c r="I44" s="58">
        <v>1.9675909356782411E-2</v>
      </c>
    </row>
    <row r="45" spans="1:9" x14ac:dyDescent="0.25">
      <c r="A45" s="55">
        <v>20</v>
      </c>
      <c r="B45" s="56" t="s">
        <v>51</v>
      </c>
      <c r="C45" s="56" t="s">
        <v>31</v>
      </c>
      <c r="D45" s="57">
        <v>174.57788992999997</v>
      </c>
      <c r="E45" s="57">
        <v>176.53273953000001</v>
      </c>
      <c r="F45" s="57">
        <v>178.07142660999997</v>
      </c>
      <c r="G45" s="57">
        <v>1.5386870799999832</v>
      </c>
      <c r="H45" s="58">
        <v>8.7161570374797177E-3</v>
      </c>
      <c r="I45" s="58">
        <v>1.9337808812763507E-2</v>
      </c>
    </row>
    <row r="46" spans="1:9" x14ac:dyDescent="0.25">
      <c r="A46" s="55">
        <v>21</v>
      </c>
      <c r="B46" s="56" t="s">
        <v>50</v>
      </c>
      <c r="C46" s="56" t="s">
        <v>31</v>
      </c>
      <c r="D46" s="57">
        <v>165.36231541000001</v>
      </c>
      <c r="E46" s="57">
        <v>168.33614276000003</v>
      </c>
      <c r="F46" s="57">
        <v>171.15627775999999</v>
      </c>
      <c r="G46" s="57">
        <v>2.8201349999999703</v>
      </c>
      <c r="H46" s="58">
        <v>1.675299762583184E-2</v>
      </c>
      <c r="I46" s="58">
        <v>1.8586852699709083E-2</v>
      </c>
    </row>
    <row r="47" spans="1:9" x14ac:dyDescent="0.25">
      <c r="A47" s="55">
        <v>22</v>
      </c>
      <c r="B47" s="56" t="s">
        <v>52</v>
      </c>
      <c r="C47" s="56" t="s">
        <v>31</v>
      </c>
      <c r="D47" s="57">
        <v>108.11172712000001</v>
      </c>
      <c r="E47" s="57">
        <v>99.528702530000018</v>
      </c>
      <c r="F47" s="57">
        <v>127.21041058000002</v>
      </c>
      <c r="G47" s="57">
        <v>27.681708049999997</v>
      </c>
      <c r="H47" s="58">
        <v>0.27812789020992368</v>
      </c>
      <c r="I47" s="58">
        <v>1.3814516150178601E-2</v>
      </c>
    </row>
    <row r="48" spans="1:9" x14ac:dyDescent="0.25">
      <c r="A48" s="55">
        <v>23</v>
      </c>
      <c r="B48" s="56" t="s">
        <v>53</v>
      </c>
      <c r="C48" s="56" t="s">
        <v>31</v>
      </c>
      <c r="D48" s="57">
        <v>116.58934493</v>
      </c>
      <c r="E48" s="57">
        <v>116.11107855</v>
      </c>
      <c r="F48" s="57">
        <v>115.99007191</v>
      </c>
      <c r="G48" s="57">
        <v>-0.1210066400000006</v>
      </c>
      <c r="H48" s="58">
        <v>-1.0421627420151168E-3</v>
      </c>
      <c r="I48" s="58">
        <v>1.259603450971797E-2</v>
      </c>
    </row>
    <row r="49" spans="1:9" x14ac:dyDescent="0.25">
      <c r="A49" s="55">
        <v>24</v>
      </c>
      <c r="B49" s="56" t="s">
        <v>54</v>
      </c>
      <c r="C49" s="56" t="s">
        <v>31</v>
      </c>
      <c r="D49" s="57">
        <v>101.75156881999999</v>
      </c>
      <c r="E49" s="57">
        <v>101.84237038000001</v>
      </c>
      <c r="F49" s="57">
        <v>102.04365824000001</v>
      </c>
      <c r="G49" s="57">
        <v>0.2012878599999994</v>
      </c>
      <c r="H49" s="58">
        <v>1.9764647979906868E-3</v>
      </c>
      <c r="I49" s="58">
        <v>1.108151257709576E-2</v>
      </c>
    </row>
    <row r="50" spans="1:9" x14ac:dyDescent="0.25">
      <c r="A50" s="55">
        <v>25</v>
      </c>
      <c r="B50" s="56" t="s">
        <v>55</v>
      </c>
      <c r="C50" s="56" t="s">
        <v>31</v>
      </c>
      <c r="D50" s="57">
        <v>84.118979980000006</v>
      </c>
      <c r="E50" s="57">
        <v>84.892464560000008</v>
      </c>
      <c r="F50" s="57">
        <v>85.129716260000009</v>
      </c>
      <c r="G50" s="57">
        <v>0.23725170000000298</v>
      </c>
      <c r="H50" s="58">
        <v>2.794732150016908E-3</v>
      </c>
      <c r="I50" s="58">
        <v>9.2447295372442284E-3</v>
      </c>
    </row>
    <row r="51" spans="1:9" x14ac:dyDescent="0.25">
      <c r="A51" s="55">
        <v>26</v>
      </c>
      <c r="B51" s="56" t="s">
        <v>56</v>
      </c>
      <c r="C51" s="56" t="s">
        <v>31</v>
      </c>
      <c r="D51" s="57">
        <v>71.539799189999997</v>
      </c>
      <c r="E51" s="57">
        <v>71.969468979999988</v>
      </c>
      <c r="F51" s="57">
        <v>72.550563260000004</v>
      </c>
      <c r="G51" s="57">
        <v>0.58109428000001606</v>
      </c>
      <c r="H51" s="58">
        <v>8.0741776788918612E-3</v>
      </c>
      <c r="I51" s="58">
        <v>7.8786863692223465E-3</v>
      </c>
    </row>
    <row r="52" spans="1:9" x14ac:dyDescent="0.25">
      <c r="A52" s="55">
        <v>27</v>
      </c>
      <c r="B52" s="56" t="s">
        <v>57</v>
      </c>
      <c r="C52" s="56" t="s">
        <v>31</v>
      </c>
      <c r="D52" s="57">
        <v>71.26314069</v>
      </c>
      <c r="E52" s="57">
        <v>71.946425680000004</v>
      </c>
      <c r="F52" s="57">
        <v>72.263197479999988</v>
      </c>
      <c r="G52" s="57">
        <v>0.31677179999998212</v>
      </c>
      <c r="H52" s="58">
        <v>4.4028844658510922E-3</v>
      </c>
      <c r="I52" s="58">
        <v>7.8474796528009549E-3</v>
      </c>
    </row>
    <row r="53" spans="1:9" x14ac:dyDescent="0.25">
      <c r="A53" s="55">
        <v>28</v>
      </c>
      <c r="B53" s="56" t="s">
        <v>59</v>
      </c>
      <c r="C53" s="56" t="s">
        <v>31</v>
      </c>
      <c r="D53" s="57">
        <v>61.788997070000001</v>
      </c>
      <c r="E53" s="57">
        <v>62.659980059999995</v>
      </c>
      <c r="F53" s="57">
        <v>62.656283119999998</v>
      </c>
      <c r="G53" s="57">
        <v>-3.6969399999976157E-3</v>
      </c>
      <c r="H53" s="58">
        <v>-5.9000018775263175E-5</v>
      </c>
      <c r="I53" s="58">
        <v>6.8042091140572648E-3</v>
      </c>
    </row>
    <row r="54" spans="1:9" x14ac:dyDescent="0.25">
      <c r="A54" s="55">
        <v>29</v>
      </c>
      <c r="B54" s="56" t="s">
        <v>61</v>
      </c>
      <c r="C54" s="56" t="s">
        <v>31</v>
      </c>
      <c r="D54" s="57">
        <v>56.922393229999997</v>
      </c>
      <c r="E54" s="57">
        <v>56.930627129999998</v>
      </c>
      <c r="F54" s="57">
        <v>56.39081453</v>
      </c>
      <c r="G54" s="57">
        <v>-0.53981259999999409</v>
      </c>
      <c r="H54" s="58">
        <v>-9.4819366519069311E-3</v>
      </c>
      <c r="I54" s="58">
        <v>6.1238055477897116E-3</v>
      </c>
    </row>
    <row r="55" spans="1:9" x14ac:dyDescent="0.25">
      <c r="A55" s="55">
        <v>30</v>
      </c>
      <c r="B55" s="56" t="s">
        <v>58</v>
      </c>
      <c r="C55" s="56" t="s">
        <v>31</v>
      </c>
      <c r="D55" s="57">
        <v>54.4405711</v>
      </c>
      <c r="E55" s="57">
        <v>54.610088679999997</v>
      </c>
      <c r="F55" s="57">
        <v>55.113481640000003</v>
      </c>
      <c r="G55" s="57">
        <v>0.50339296000000089</v>
      </c>
      <c r="H55" s="58">
        <v>9.2179480416108503E-3</v>
      </c>
      <c r="I55" s="58">
        <v>5.985092562291074E-3</v>
      </c>
    </row>
    <row r="56" spans="1:9" x14ac:dyDescent="0.25">
      <c r="A56" s="55">
        <v>31</v>
      </c>
      <c r="B56" s="56" t="s">
        <v>297</v>
      </c>
      <c r="C56" s="56" t="s">
        <v>31</v>
      </c>
      <c r="D56" s="57">
        <v>53.732207559999999</v>
      </c>
      <c r="E56" s="57">
        <v>54.358786359999996</v>
      </c>
      <c r="F56" s="57">
        <v>54.931093850000003</v>
      </c>
      <c r="G56" s="57">
        <v>0.57230749000000214</v>
      </c>
      <c r="H56" s="58">
        <v>1.0528334577041542E-2</v>
      </c>
      <c r="I56" s="58">
        <v>5.965286014548145E-3</v>
      </c>
    </row>
    <row r="57" spans="1:9" x14ac:dyDescent="0.25">
      <c r="A57" s="55">
        <v>32</v>
      </c>
      <c r="B57" s="56" t="s">
        <v>63</v>
      </c>
      <c r="C57" s="56" t="s">
        <v>62</v>
      </c>
      <c r="D57" s="57">
        <v>46.83841614</v>
      </c>
      <c r="E57" s="57">
        <v>46.897141279999992</v>
      </c>
      <c r="F57" s="57">
        <v>47.391459470000001</v>
      </c>
      <c r="G57" s="57">
        <v>0.49431819000000504</v>
      </c>
      <c r="H57" s="58">
        <v>1.0540475954571983E-2</v>
      </c>
      <c r="I57" s="58">
        <v>5.1465133965362718E-3</v>
      </c>
    </row>
    <row r="58" spans="1:9" x14ac:dyDescent="0.25">
      <c r="A58" s="55">
        <v>33</v>
      </c>
      <c r="B58" s="56" t="s">
        <v>60</v>
      </c>
      <c r="C58" s="56" t="s">
        <v>31</v>
      </c>
      <c r="D58" s="57">
        <v>45.623616019999993</v>
      </c>
      <c r="E58" s="57">
        <v>46.792390149999996</v>
      </c>
      <c r="F58" s="57">
        <v>46.771360319999999</v>
      </c>
      <c r="G58" s="57">
        <v>-2.1029829999998213E-2</v>
      </c>
      <c r="H58" s="58">
        <v>-4.4942842057402817E-4</v>
      </c>
      <c r="I58" s="58">
        <v>5.0791732340186788E-3</v>
      </c>
    </row>
    <row r="59" spans="1:9" x14ac:dyDescent="0.25">
      <c r="A59" s="55">
        <v>34</v>
      </c>
      <c r="B59" s="56" t="s">
        <v>64</v>
      </c>
      <c r="C59" s="56" t="s">
        <v>62</v>
      </c>
      <c r="D59" s="57">
        <v>35.660121029999999</v>
      </c>
      <c r="E59" s="57">
        <v>36.212323910000002</v>
      </c>
      <c r="F59" s="57">
        <v>36.732965490000005</v>
      </c>
      <c r="G59" s="57">
        <v>0.52064157999999816</v>
      </c>
      <c r="H59" s="58">
        <v>1.4377469429854057E-2</v>
      </c>
      <c r="I59" s="58">
        <v>3.9890457289769891E-3</v>
      </c>
    </row>
    <row r="60" spans="1:9" x14ac:dyDescent="0.25">
      <c r="A60" s="55">
        <v>35</v>
      </c>
      <c r="B60" s="56" t="s">
        <v>65</v>
      </c>
      <c r="C60" s="56" t="s">
        <v>62</v>
      </c>
      <c r="D60" s="57">
        <v>35.087763100000004</v>
      </c>
      <c r="E60" s="57">
        <v>35.151728820000002</v>
      </c>
      <c r="F60" s="57">
        <v>35.010840809999998</v>
      </c>
      <c r="G60" s="57">
        <v>-0.14088801000000536</v>
      </c>
      <c r="H60" s="58">
        <v>-4.00799661153068E-3</v>
      </c>
      <c r="I60" s="58">
        <v>3.8020302237521237E-3</v>
      </c>
    </row>
    <row r="61" spans="1:9" x14ac:dyDescent="0.25">
      <c r="A61" s="55">
        <v>36</v>
      </c>
      <c r="B61" s="56" t="s">
        <v>69</v>
      </c>
      <c r="C61" s="56" t="s">
        <v>62</v>
      </c>
      <c r="D61" s="57">
        <v>33.024247430000003</v>
      </c>
      <c r="E61" s="57">
        <v>32.737404679999997</v>
      </c>
      <c r="F61" s="57">
        <v>32.740461109999998</v>
      </c>
      <c r="G61" s="57">
        <v>3.0564299999997018E-3</v>
      </c>
      <c r="H61" s="58">
        <v>9.3362012959657197E-5</v>
      </c>
      <c r="I61" s="58">
        <v>3.5554765266947331E-3</v>
      </c>
    </row>
    <row r="62" spans="1:9" x14ac:dyDescent="0.25">
      <c r="A62" s="55">
        <v>37</v>
      </c>
      <c r="B62" s="56" t="s">
        <v>70</v>
      </c>
      <c r="C62" s="56" t="s">
        <v>62</v>
      </c>
      <c r="D62" s="57">
        <v>29.269488020000001</v>
      </c>
      <c r="E62" s="57">
        <v>29.355545269999997</v>
      </c>
      <c r="F62" s="57">
        <v>30.069970820000005</v>
      </c>
      <c r="G62" s="57">
        <v>0.71442555000000818</v>
      </c>
      <c r="H62" s="58">
        <v>2.4336987898845738E-2</v>
      </c>
      <c r="I62" s="58">
        <v>3.2654725005156044E-3</v>
      </c>
    </row>
    <row r="63" spans="1:9" x14ac:dyDescent="0.25">
      <c r="A63" s="55">
        <v>38</v>
      </c>
      <c r="B63" s="56" t="s">
        <v>295</v>
      </c>
      <c r="C63" s="56" t="s">
        <v>62</v>
      </c>
      <c r="D63" s="57">
        <v>28.437305419999998</v>
      </c>
      <c r="E63" s="57">
        <v>28.723624600000001</v>
      </c>
      <c r="F63" s="57">
        <v>28.739410740000004</v>
      </c>
      <c r="G63" s="57">
        <v>1.5786140000000597E-2</v>
      </c>
      <c r="H63" s="58">
        <v>5.4958732471390803E-4</v>
      </c>
      <c r="I63" s="58">
        <v>3.1209792658020547E-3</v>
      </c>
    </row>
    <row r="64" spans="1:9" x14ac:dyDescent="0.25">
      <c r="A64" s="55">
        <v>39</v>
      </c>
      <c r="B64" s="56" t="s">
        <v>68</v>
      </c>
      <c r="C64" s="56" t="s">
        <v>62</v>
      </c>
      <c r="D64" s="57">
        <v>26.866972620000002</v>
      </c>
      <c r="E64" s="57">
        <v>26.902267500000001</v>
      </c>
      <c r="F64" s="57">
        <v>27.726895070000001</v>
      </c>
      <c r="G64" s="57">
        <v>0.82462757000000031</v>
      </c>
      <c r="H64" s="58">
        <v>3.0652716169742952E-2</v>
      </c>
      <c r="I64" s="58">
        <v>3.0110243178402482E-3</v>
      </c>
    </row>
    <row r="65" spans="1:9" x14ac:dyDescent="0.25">
      <c r="A65" s="55">
        <v>40</v>
      </c>
      <c r="B65" s="56" t="s">
        <v>66</v>
      </c>
      <c r="C65" s="56" t="s">
        <v>62</v>
      </c>
      <c r="D65" s="57">
        <v>26.096769329999997</v>
      </c>
      <c r="E65" s="57">
        <v>26.45454865</v>
      </c>
      <c r="F65" s="57">
        <v>26.705984309999998</v>
      </c>
      <c r="G65" s="57">
        <v>0.25143566000000017</v>
      </c>
      <c r="H65" s="58">
        <v>9.5044396079688991E-3</v>
      </c>
      <c r="I65" s="58">
        <v>2.9001576983740543E-3</v>
      </c>
    </row>
    <row r="66" spans="1:9" x14ac:dyDescent="0.25">
      <c r="A66" s="55">
        <v>41</v>
      </c>
      <c r="B66" s="56" t="s">
        <v>67</v>
      </c>
      <c r="C66" s="56" t="s">
        <v>62</v>
      </c>
      <c r="D66" s="57">
        <v>16.809021010000002</v>
      </c>
      <c r="E66" s="57">
        <v>17.11043153</v>
      </c>
      <c r="F66" s="57">
        <v>17.032609190000002</v>
      </c>
      <c r="G66" s="57">
        <v>-7.7822339999999851E-2</v>
      </c>
      <c r="H66" s="58">
        <v>-4.5482394680433783E-3</v>
      </c>
      <c r="I66" s="58">
        <v>1.8496698003105797E-3</v>
      </c>
    </row>
    <row r="67" spans="1:9" x14ac:dyDescent="0.25">
      <c r="A67" s="55">
        <v>42</v>
      </c>
      <c r="B67" s="56" t="s">
        <v>71</v>
      </c>
      <c r="C67" s="56" t="s">
        <v>62</v>
      </c>
      <c r="D67" s="57">
        <v>11.742938630000001</v>
      </c>
      <c r="E67" s="57">
        <v>12.155176859999999</v>
      </c>
      <c r="F67" s="57">
        <v>12.460813040000001</v>
      </c>
      <c r="G67" s="57">
        <v>0.30563618000000159</v>
      </c>
      <c r="H67" s="58">
        <v>2.5144527596779171E-2</v>
      </c>
      <c r="I67" s="58">
        <v>1.3531919455379853E-3</v>
      </c>
    </row>
    <row r="68" spans="1:9" x14ac:dyDescent="0.25">
      <c r="A68" s="55">
        <v>43</v>
      </c>
      <c r="B68" s="56" t="s">
        <v>73</v>
      </c>
      <c r="C68" s="56" t="s">
        <v>62</v>
      </c>
      <c r="D68" s="57">
        <v>12.54006893</v>
      </c>
      <c r="E68" s="57">
        <v>12.448449890000001</v>
      </c>
      <c r="F68" s="57">
        <v>12.43142325</v>
      </c>
      <c r="G68" s="57">
        <v>-1.7026640000000596E-2</v>
      </c>
      <c r="H68" s="58">
        <v>-1.3677719033659214E-3</v>
      </c>
      <c r="I68" s="58">
        <v>1.3500003378169329E-3</v>
      </c>
    </row>
    <row r="69" spans="1:9" x14ac:dyDescent="0.25">
      <c r="A69" s="55">
        <v>44</v>
      </c>
      <c r="B69" s="56" t="s">
        <v>72</v>
      </c>
      <c r="C69" s="56" t="s">
        <v>62</v>
      </c>
      <c r="D69" s="57">
        <v>11.98687118</v>
      </c>
      <c r="E69" s="57">
        <v>11.687749549999999</v>
      </c>
      <c r="F69" s="57">
        <v>11.809464330000001</v>
      </c>
      <c r="G69" s="57">
        <v>0.12171478000000119</v>
      </c>
      <c r="H69" s="58">
        <v>1.0413876467775715E-2</v>
      </c>
      <c r="I69" s="58">
        <v>1.2824582120906404E-3</v>
      </c>
    </row>
    <row r="70" spans="1:9" x14ac:dyDescent="0.25">
      <c r="A70" s="55">
        <v>45</v>
      </c>
      <c r="B70" s="56" t="s">
        <v>75</v>
      </c>
      <c r="C70" s="56" t="s">
        <v>74</v>
      </c>
      <c r="D70" s="57">
        <v>6.8805992599999994</v>
      </c>
      <c r="E70" s="57">
        <v>6.9586392600000009</v>
      </c>
      <c r="F70" s="57">
        <v>6.9721542599999999</v>
      </c>
      <c r="G70" s="57">
        <v>1.3514999999999069E-2</v>
      </c>
      <c r="H70" s="58">
        <v>1.9421900597271465E-3</v>
      </c>
      <c r="I70" s="58">
        <v>7.5714666108820381E-4</v>
      </c>
    </row>
    <row r="71" spans="1:9" x14ac:dyDescent="0.25">
      <c r="A71" s="55">
        <v>46</v>
      </c>
      <c r="B71" s="56" t="s">
        <v>76</v>
      </c>
      <c r="C71" s="56" t="s">
        <v>74</v>
      </c>
      <c r="D71" s="57">
        <v>5.5614975200000005</v>
      </c>
      <c r="E71" s="57">
        <v>5.6213666499999997</v>
      </c>
      <c r="F71" s="57">
        <v>5.6648168499999993</v>
      </c>
      <c r="G71" s="57">
        <v>4.3450200000000189E-2</v>
      </c>
      <c r="H71" s="58">
        <v>7.7294726897061926E-3</v>
      </c>
      <c r="I71" s="58">
        <v>6.1517531077312916E-4</v>
      </c>
    </row>
    <row r="72" spans="1:9" x14ac:dyDescent="0.25">
      <c r="A72" s="80" t="s">
        <v>77</v>
      </c>
      <c r="B72" s="80"/>
      <c r="C72" s="59" t="s">
        <v>78</v>
      </c>
      <c r="D72" s="60">
        <v>9178.6513033499996</v>
      </c>
      <c r="E72" s="60">
        <v>9161.3073076599994</v>
      </c>
      <c r="F72" s="60">
        <v>9208.45936239</v>
      </c>
      <c r="G72" s="60">
        <v>47.152054729999541</v>
      </c>
      <c r="H72" s="61">
        <v>5.1468696711630358E-3</v>
      </c>
    </row>
  </sheetData>
  <mergeCells count="4">
    <mergeCell ref="A2:C2"/>
    <mergeCell ref="A22:D22"/>
    <mergeCell ref="G24:I24"/>
    <mergeCell ref="A72:B72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6FEE3A-AD4E-43B0-908A-9D6AF0B2062A}">
  <sheetPr>
    <tabColor theme="6" tint="-0.249977111117893"/>
  </sheetPr>
  <dimension ref="A2:I72"/>
  <sheetViews>
    <sheetView showGridLines="0" workbookViewId="0"/>
  </sheetViews>
  <sheetFormatPr baseColWidth="10" defaultColWidth="16" defaultRowHeight="15" x14ac:dyDescent="0.25"/>
  <cols>
    <col min="1" max="1" width="5.85546875" style="23" customWidth="1"/>
    <col min="2" max="3" width="16" style="23"/>
  </cols>
  <sheetData>
    <row r="2" spans="1:3" ht="15.75" x14ac:dyDescent="0.25">
      <c r="A2" s="34" t="s">
        <v>170</v>
      </c>
      <c r="B2" s="33"/>
      <c r="C2" s="33"/>
    </row>
    <row r="3" spans="1:3" x14ac:dyDescent="0.25">
      <c r="A3"/>
    </row>
    <row r="4" spans="1:3" x14ac:dyDescent="0.25">
      <c r="A4"/>
    </row>
    <row r="22" spans="1:9" ht="15.75" x14ac:dyDescent="0.25">
      <c r="A22" s="81" t="s">
        <v>171</v>
      </c>
      <c r="B22" s="81"/>
      <c r="C22" s="81"/>
      <c r="D22" s="81"/>
    </row>
    <row r="23" spans="1:9" x14ac:dyDescent="0.25">
      <c r="A23" s="2" t="s">
        <v>24</v>
      </c>
      <c r="D23" s="35"/>
    </row>
    <row r="24" spans="1:9" ht="15" customHeight="1" x14ac:dyDescent="0.25">
      <c r="B24"/>
      <c r="C24"/>
      <c r="G24" s="79" t="s">
        <v>303</v>
      </c>
      <c r="H24" s="79"/>
      <c r="I24" s="79"/>
    </row>
    <row r="25" spans="1:9" x14ac:dyDescent="0.25">
      <c r="A25" s="54" t="s">
        <v>25</v>
      </c>
      <c r="B25" s="54" t="s">
        <v>27</v>
      </c>
      <c r="C25" s="54" t="s">
        <v>26</v>
      </c>
      <c r="D25" s="54" t="s">
        <v>298</v>
      </c>
      <c r="E25" s="54" t="s">
        <v>299</v>
      </c>
      <c r="F25" s="54" t="s">
        <v>304</v>
      </c>
      <c r="G25" s="54" t="s">
        <v>28</v>
      </c>
      <c r="H25" s="54" t="s">
        <v>29</v>
      </c>
      <c r="I25" s="54" t="s">
        <v>30</v>
      </c>
    </row>
    <row r="26" spans="1:9" x14ac:dyDescent="0.25">
      <c r="A26" s="55">
        <v>1</v>
      </c>
      <c r="B26" s="56" t="s">
        <v>34</v>
      </c>
      <c r="C26" s="56" t="s">
        <v>31</v>
      </c>
      <c r="D26" s="57">
        <v>170.60915938999997</v>
      </c>
      <c r="E26" s="57">
        <v>172.33244527000002</v>
      </c>
      <c r="F26" s="57">
        <v>174.26509455999999</v>
      </c>
      <c r="G26" s="57">
        <v>1.9326492899999916</v>
      </c>
      <c r="H26" s="58">
        <v>1.1214657152760956E-2</v>
      </c>
      <c r="I26" s="58">
        <v>8.5936862826114291E-2</v>
      </c>
    </row>
    <row r="27" spans="1:9" x14ac:dyDescent="0.25">
      <c r="A27" s="55">
        <v>2</v>
      </c>
      <c r="B27" s="56" t="s">
        <v>32</v>
      </c>
      <c r="C27" s="56" t="s">
        <v>31</v>
      </c>
      <c r="D27" s="57">
        <v>138.12690712</v>
      </c>
      <c r="E27" s="57">
        <v>138.68798910999999</v>
      </c>
      <c r="F27" s="57">
        <v>139.05290338000003</v>
      </c>
      <c r="G27" s="57">
        <v>0.36491427000004051</v>
      </c>
      <c r="H27" s="58">
        <v>2.6311887016445944E-3</v>
      </c>
      <c r="I27" s="58">
        <v>6.8572368514255994E-2</v>
      </c>
    </row>
    <row r="28" spans="1:9" x14ac:dyDescent="0.25">
      <c r="A28" s="55">
        <v>3</v>
      </c>
      <c r="B28" s="56" t="s">
        <v>35</v>
      </c>
      <c r="C28" s="56" t="s">
        <v>31</v>
      </c>
      <c r="D28" s="57">
        <v>121.32395699999999</v>
      </c>
      <c r="E28" s="57">
        <v>121.90995762</v>
      </c>
      <c r="F28" s="57">
        <v>122.46713411</v>
      </c>
      <c r="G28" s="57">
        <v>0.55717648999999458</v>
      </c>
      <c r="H28" s="58">
        <v>4.5703935993214283E-3</v>
      </c>
      <c r="I28" s="58">
        <v>6.0393283757091215E-2</v>
      </c>
    </row>
    <row r="29" spans="1:9" x14ac:dyDescent="0.25">
      <c r="A29" s="55">
        <v>4</v>
      </c>
      <c r="B29" s="56" t="s">
        <v>33</v>
      </c>
      <c r="C29" s="56" t="s">
        <v>31</v>
      </c>
      <c r="D29" s="57">
        <v>113.80982466000002</v>
      </c>
      <c r="E29" s="57">
        <v>113.89074889000001</v>
      </c>
      <c r="F29" s="57">
        <v>113.85994244</v>
      </c>
      <c r="G29" s="57">
        <v>-3.0806450000017881E-2</v>
      </c>
      <c r="H29" s="58">
        <v>-2.7049124095032435E-4</v>
      </c>
      <c r="I29" s="58">
        <v>5.6148744414714812E-2</v>
      </c>
    </row>
    <row r="30" spans="1:9" x14ac:dyDescent="0.25">
      <c r="A30" s="55">
        <v>5</v>
      </c>
      <c r="B30" s="56" t="s">
        <v>40</v>
      </c>
      <c r="C30" s="56" t="s">
        <v>31</v>
      </c>
      <c r="D30" s="57">
        <v>111.88917624</v>
      </c>
      <c r="E30" s="57">
        <v>112.05126147</v>
      </c>
      <c r="F30" s="57">
        <v>112.21016470999999</v>
      </c>
      <c r="G30" s="57">
        <v>0.15890323999999464</v>
      </c>
      <c r="H30" s="58">
        <v>1.4181298623089445E-3</v>
      </c>
      <c r="I30" s="58">
        <v>5.5335175163600245E-2</v>
      </c>
    </row>
    <row r="31" spans="1:9" x14ac:dyDescent="0.25">
      <c r="A31" s="55">
        <v>6</v>
      </c>
      <c r="B31" s="56" t="s">
        <v>37</v>
      </c>
      <c r="C31" s="56" t="s">
        <v>31</v>
      </c>
      <c r="D31" s="57">
        <v>98.266301880000015</v>
      </c>
      <c r="E31" s="57">
        <v>98.473515109999994</v>
      </c>
      <c r="F31" s="57">
        <v>98.678484180000012</v>
      </c>
      <c r="G31" s="57">
        <v>0.20496907000000775</v>
      </c>
      <c r="H31" s="58">
        <v>2.0814639324192572E-3</v>
      </c>
      <c r="I31" s="58">
        <v>4.8662179768569888E-2</v>
      </c>
    </row>
    <row r="32" spans="1:9" x14ac:dyDescent="0.25">
      <c r="A32" s="55">
        <v>7</v>
      </c>
      <c r="B32" s="56" t="s">
        <v>43</v>
      </c>
      <c r="C32" s="56" t="s">
        <v>31</v>
      </c>
      <c r="D32" s="57">
        <v>87.655575069999998</v>
      </c>
      <c r="E32" s="57">
        <v>87.751573919999984</v>
      </c>
      <c r="F32" s="57">
        <v>88.678366560000001</v>
      </c>
      <c r="G32" s="57">
        <v>0.92679264000001549</v>
      </c>
      <c r="H32" s="58">
        <v>1.0561550050885009E-2</v>
      </c>
      <c r="I32" s="58">
        <v>4.3730734728903251E-2</v>
      </c>
    </row>
    <row r="33" spans="1:9" x14ac:dyDescent="0.25">
      <c r="A33" s="55">
        <v>8</v>
      </c>
      <c r="B33" s="56" t="s">
        <v>36</v>
      </c>
      <c r="C33" s="56" t="s">
        <v>31</v>
      </c>
      <c r="D33" s="57">
        <v>85.60502962000001</v>
      </c>
      <c r="E33" s="57">
        <v>85.716166460000011</v>
      </c>
      <c r="F33" s="57">
        <v>85.943118609999999</v>
      </c>
      <c r="G33" s="57">
        <v>0.22695214999999105</v>
      </c>
      <c r="H33" s="58">
        <v>2.6477169870388418E-3</v>
      </c>
      <c r="I33" s="58">
        <v>4.2381878100626331E-2</v>
      </c>
    </row>
    <row r="34" spans="1:9" x14ac:dyDescent="0.25">
      <c r="A34" s="55">
        <v>9</v>
      </c>
      <c r="B34" s="56" t="s">
        <v>45</v>
      </c>
      <c r="C34" s="56" t="s">
        <v>31</v>
      </c>
      <c r="D34" s="57">
        <v>76.191839300000012</v>
      </c>
      <c r="E34" s="57">
        <v>76.481565450000005</v>
      </c>
      <c r="F34" s="57">
        <v>76.677938949999998</v>
      </c>
      <c r="G34" s="57">
        <v>0.19637350000000001</v>
      </c>
      <c r="H34" s="58">
        <v>2.56759258057263E-3</v>
      </c>
      <c r="I34" s="58">
        <v>3.7812859413831411E-2</v>
      </c>
    </row>
    <row r="35" spans="1:9" x14ac:dyDescent="0.25">
      <c r="A35" s="55">
        <v>10</v>
      </c>
      <c r="B35" s="56" t="s">
        <v>305</v>
      </c>
      <c r="C35" s="56" t="s">
        <v>31</v>
      </c>
      <c r="D35" s="57">
        <v>72.392946659999993</v>
      </c>
      <c r="E35" s="57">
        <v>72.763015409999994</v>
      </c>
      <c r="F35" s="57">
        <v>73.092457320000008</v>
      </c>
      <c r="G35" s="57">
        <v>0.32944191000001133</v>
      </c>
      <c r="H35" s="58">
        <v>4.5276011191083118E-3</v>
      </c>
      <c r="I35" s="58">
        <v>3.6044719650783368E-2</v>
      </c>
    </row>
    <row r="36" spans="1:9" x14ac:dyDescent="0.25">
      <c r="A36" s="55">
        <v>11</v>
      </c>
      <c r="B36" s="56" t="s">
        <v>39</v>
      </c>
      <c r="C36" s="56" t="s">
        <v>31</v>
      </c>
      <c r="D36" s="57">
        <v>72.444154650000002</v>
      </c>
      <c r="E36" s="57">
        <v>72.232991729999995</v>
      </c>
      <c r="F36" s="57">
        <v>72.025275959999988</v>
      </c>
      <c r="G36" s="57">
        <v>-0.20771576999999583</v>
      </c>
      <c r="H36" s="58">
        <v>-2.875635703646576E-3</v>
      </c>
      <c r="I36" s="58">
        <v>3.5518451218332997E-2</v>
      </c>
    </row>
    <row r="37" spans="1:9" x14ac:dyDescent="0.25">
      <c r="A37" s="55">
        <v>12</v>
      </c>
      <c r="B37" s="56" t="s">
        <v>38</v>
      </c>
      <c r="C37" s="56" t="s">
        <v>31</v>
      </c>
      <c r="D37" s="57">
        <v>66.348972240000009</v>
      </c>
      <c r="E37" s="57">
        <v>66.253900200000004</v>
      </c>
      <c r="F37" s="57">
        <v>66.669219949999999</v>
      </c>
      <c r="G37" s="57">
        <v>0.41531974999999999</v>
      </c>
      <c r="H37" s="58">
        <v>6.2686083196050093E-3</v>
      </c>
      <c r="I37" s="58">
        <v>3.2877172700781811E-2</v>
      </c>
    </row>
    <row r="38" spans="1:9" x14ac:dyDescent="0.25">
      <c r="A38" s="55">
        <v>13</v>
      </c>
      <c r="B38" s="56" t="s">
        <v>297</v>
      </c>
      <c r="C38" s="56" t="s">
        <v>31</v>
      </c>
      <c r="D38" s="57">
        <v>64.376927839999993</v>
      </c>
      <c r="E38" s="57">
        <v>63.373047940000006</v>
      </c>
      <c r="F38" s="57">
        <v>63.618174599999996</v>
      </c>
      <c r="G38" s="57">
        <v>0.24512665999998898</v>
      </c>
      <c r="H38" s="58">
        <v>3.8679954328860542E-3</v>
      </c>
      <c r="I38" s="58">
        <v>3.1372584152046773E-2</v>
      </c>
    </row>
    <row r="39" spans="1:9" x14ac:dyDescent="0.25">
      <c r="A39" s="55">
        <v>14</v>
      </c>
      <c r="B39" s="56" t="s">
        <v>41</v>
      </c>
      <c r="C39" s="56" t="s">
        <v>31</v>
      </c>
      <c r="D39" s="57">
        <v>57.205121339999998</v>
      </c>
      <c r="E39" s="57">
        <v>57.82448926</v>
      </c>
      <c r="F39" s="57">
        <v>58.382772770000003</v>
      </c>
      <c r="G39" s="57">
        <v>0.55828351000000531</v>
      </c>
      <c r="H39" s="58">
        <v>9.6547936202213396E-3</v>
      </c>
      <c r="I39" s="58">
        <v>2.8790804880413058E-2</v>
      </c>
    </row>
    <row r="40" spans="1:9" x14ac:dyDescent="0.25">
      <c r="A40" s="55">
        <v>15</v>
      </c>
      <c r="B40" s="56" t="s">
        <v>42</v>
      </c>
      <c r="C40" s="56" t="s">
        <v>31</v>
      </c>
      <c r="D40" s="57">
        <v>57.221303579999997</v>
      </c>
      <c r="E40" s="57">
        <v>57.617110439999998</v>
      </c>
      <c r="F40" s="57">
        <v>57.852210370000002</v>
      </c>
      <c r="G40" s="57">
        <v>0.23509993000000715</v>
      </c>
      <c r="H40" s="58">
        <v>4.0803839034036634E-3</v>
      </c>
      <c r="I40" s="58">
        <v>2.8529164026261423E-2</v>
      </c>
    </row>
    <row r="41" spans="1:9" x14ac:dyDescent="0.25">
      <c r="A41" s="55">
        <v>16</v>
      </c>
      <c r="B41" s="56" t="s">
        <v>46</v>
      </c>
      <c r="C41" s="56" t="s">
        <v>31</v>
      </c>
      <c r="D41" s="57">
        <v>51.062186550000007</v>
      </c>
      <c r="E41" s="57">
        <v>51.223660479999999</v>
      </c>
      <c r="F41" s="57">
        <v>51.421146399999998</v>
      </c>
      <c r="G41" s="57">
        <v>0.19748592000000179</v>
      </c>
      <c r="H41" s="58">
        <v>3.8553652384352558E-3</v>
      </c>
      <c r="I41" s="58">
        <v>2.5357757476881723E-2</v>
      </c>
    </row>
    <row r="42" spans="1:9" x14ac:dyDescent="0.25">
      <c r="A42" s="55">
        <v>17</v>
      </c>
      <c r="B42" s="56" t="s">
        <v>44</v>
      </c>
      <c r="C42" s="56" t="s">
        <v>31</v>
      </c>
      <c r="D42" s="57">
        <v>50.357407290000005</v>
      </c>
      <c r="E42" s="57">
        <v>50.569549160000001</v>
      </c>
      <c r="F42" s="57">
        <v>50.780642240000013</v>
      </c>
      <c r="G42" s="57">
        <v>0.21109308000000565</v>
      </c>
      <c r="H42" s="58">
        <v>4.1743120812114762E-3</v>
      </c>
      <c r="I42" s="58">
        <v>2.5041900085724579E-2</v>
      </c>
    </row>
    <row r="43" spans="1:9" x14ac:dyDescent="0.25">
      <c r="A43" s="55">
        <v>18</v>
      </c>
      <c r="B43" s="56" t="s">
        <v>48</v>
      </c>
      <c r="C43" s="56" t="s">
        <v>31</v>
      </c>
      <c r="D43" s="57">
        <v>49.031129189999994</v>
      </c>
      <c r="E43" s="57">
        <v>49.174680719999998</v>
      </c>
      <c r="F43" s="57">
        <v>49.283721280000002</v>
      </c>
      <c r="G43" s="57">
        <v>0.10904056000000238</v>
      </c>
      <c r="H43" s="58">
        <v>2.2174126685413158E-3</v>
      </c>
      <c r="I43" s="58">
        <v>2.4303710424014874E-2</v>
      </c>
    </row>
    <row r="44" spans="1:9" x14ac:dyDescent="0.25">
      <c r="A44" s="55">
        <v>19</v>
      </c>
      <c r="B44" s="56" t="s">
        <v>50</v>
      </c>
      <c r="C44" s="56" t="s">
        <v>31</v>
      </c>
      <c r="D44" s="57">
        <v>48.217257060000001</v>
      </c>
      <c r="E44" s="57">
        <v>48.475930980000001</v>
      </c>
      <c r="F44" s="57">
        <v>48.741128619999998</v>
      </c>
      <c r="G44" s="57">
        <v>0.26519763999999313</v>
      </c>
      <c r="H44" s="58">
        <v>5.4707075168789901E-3</v>
      </c>
      <c r="I44" s="58">
        <v>2.4036136983042033E-2</v>
      </c>
    </row>
    <row r="45" spans="1:9" x14ac:dyDescent="0.25">
      <c r="A45" s="55">
        <v>20</v>
      </c>
      <c r="B45" s="56" t="s">
        <v>51</v>
      </c>
      <c r="C45" s="56" t="s">
        <v>31</v>
      </c>
      <c r="D45" s="57">
        <v>36.638618200000003</v>
      </c>
      <c r="E45" s="57">
        <v>36.69063586</v>
      </c>
      <c r="F45" s="57">
        <v>36.765439480000005</v>
      </c>
      <c r="G45" s="57">
        <v>7.4803620000004775E-2</v>
      </c>
      <c r="H45" s="58">
        <v>2.0387659752050089E-3</v>
      </c>
      <c r="I45" s="58">
        <v>1.8130461164996753E-2</v>
      </c>
    </row>
    <row r="46" spans="1:9" x14ac:dyDescent="0.25">
      <c r="A46" s="55">
        <v>21</v>
      </c>
      <c r="B46" s="56" t="s">
        <v>53</v>
      </c>
      <c r="C46" s="56" t="s">
        <v>31</v>
      </c>
      <c r="D46" s="57">
        <v>34.51353804</v>
      </c>
      <c r="E46" s="57">
        <v>34.599666730000003</v>
      </c>
      <c r="F46" s="57">
        <v>34.676740719999998</v>
      </c>
      <c r="G46" s="57">
        <v>7.7073989999994638E-2</v>
      </c>
      <c r="H46" s="58">
        <v>2.2275934216778692E-3</v>
      </c>
      <c r="I46" s="58">
        <v>1.7100442966134822E-2</v>
      </c>
    </row>
    <row r="47" spans="1:9" x14ac:dyDescent="0.25">
      <c r="A47" s="55">
        <v>22</v>
      </c>
      <c r="B47" s="56" t="s">
        <v>47</v>
      </c>
      <c r="C47" s="56" t="s">
        <v>31</v>
      </c>
      <c r="D47" s="57">
        <v>31.765226100000003</v>
      </c>
      <c r="E47" s="57">
        <v>31.90746876</v>
      </c>
      <c r="F47" s="57">
        <v>32.101721580000003</v>
      </c>
      <c r="G47" s="57">
        <v>0.19425282000000402</v>
      </c>
      <c r="H47" s="58">
        <v>6.0880047070209532E-3</v>
      </c>
      <c r="I47" s="58">
        <v>1.583060136551177E-2</v>
      </c>
    </row>
    <row r="48" spans="1:9" x14ac:dyDescent="0.25">
      <c r="A48" s="55">
        <v>23</v>
      </c>
      <c r="B48" s="56" t="s">
        <v>49</v>
      </c>
      <c r="C48" s="56" t="s">
        <v>31</v>
      </c>
      <c r="D48" s="57">
        <v>27.138498930000001</v>
      </c>
      <c r="E48" s="57">
        <v>27.563368140000001</v>
      </c>
      <c r="F48" s="57">
        <v>27.937127359999998</v>
      </c>
      <c r="G48" s="57">
        <v>0.37375921999999878</v>
      </c>
      <c r="H48" s="58">
        <v>1.3559998114221712E-2</v>
      </c>
      <c r="I48" s="58">
        <v>1.3776878770552595E-2</v>
      </c>
    </row>
    <row r="49" spans="1:9" x14ac:dyDescent="0.25">
      <c r="A49" s="55">
        <v>24</v>
      </c>
      <c r="B49" s="56" t="s">
        <v>58</v>
      </c>
      <c r="C49" s="56" t="s">
        <v>31</v>
      </c>
      <c r="D49" s="57">
        <v>26.356393799999999</v>
      </c>
      <c r="E49" s="57">
        <v>26.411982309999996</v>
      </c>
      <c r="F49" s="57">
        <v>26.465530569999999</v>
      </c>
      <c r="G49" s="57">
        <v>5.3548260000005364E-2</v>
      </c>
      <c r="H49" s="58">
        <v>2.0274229844433581E-3</v>
      </c>
      <c r="I49" s="58">
        <v>1.3051177437208194E-2</v>
      </c>
    </row>
    <row r="50" spans="1:9" x14ac:dyDescent="0.25">
      <c r="A50" s="55">
        <v>25</v>
      </c>
      <c r="B50" s="56" t="s">
        <v>54</v>
      </c>
      <c r="C50" s="56" t="s">
        <v>31</v>
      </c>
      <c r="D50" s="57">
        <v>20.940786509999999</v>
      </c>
      <c r="E50" s="57">
        <v>21.104415059999997</v>
      </c>
      <c r="F50" s="57">
        <v>21.2448841</v>
      </c>
      <c r="G50" s="57">
        <v>0.14046904000000282</v>
      </c>
      <c r="H50" s="58">
        <v>6.6559077615109619E-3</v>
      </c>
      <c r="I50" s="58">
        <v>1.047667460467705E-2</v>
      </c>
    </row>
    <row r="51" spans="1:9" x14ac:dyDescent="0.25">
      <c r="A51" s="55">
        <v>26</v>
      </c>
      <c r="B51" s="56" t="s">
        <v>56</v>
      </c>
      <c r="C51" s="56" t="s">
        <v>31</v>
      </c>
      <c r="D51" s="57">
        <v>20.846047520000003</v>
      </c>
      <c r="E51" s="57">
        <v>20.908257460000002</v>
      </c>
      <c r="F51" s="57">
        <v>20.964475590000003</v>
      </c>
      <c r="G51" s="57">
        <v>5.6218130000002683E-2</v>
      </c>
      <c r="H51" s="58">
        <v>2.6888003511318288E-3</v>
      </c>
      <c r="I51" s="58">
        <v>1.0338394315557831E-2</v>
      </c>
    </row>
    <row r="52" spans="1:9" x14ac:dyDescent="0.25">
      <c r="A52" s="55">
        <v>27</v>
      </c>
      <c r="B52" s="56" t="s">
        <v>65</v>
      </c>
      <c r="C52" s="56" t="s">
        <v>62</v>
      </c>
      <c r="D52" s="57">
        <v>21.848774510000002</v>
      </c>
      <c r="E52" s="57">
        <v>21.869655870000003</v>
      </c>
      <c r="F52" s="57">
        <v>20.890706390000002</v>
      </c>
      <c r="G52" s="57">
        <v>-0.97894948000000048</v>
      </c>
      <c r="H52" s="58">
        <v>-4.4762911946085435E-2</v>
      </c>
      <c r="I52" s="58">
        <v>1.0302015867899113E-2</v>
      </c>
    </row>
    <row r="53" spans="1:9" x14ac:dyDescent="0.25">
      <c r="A53" s="55">
        <v>28</v>
      </c>
      <c r="B53" s="56" t="s">
        <v>60</v>
      </c>
      <c r="C53" s="56" t="s">
        <v>31</v>
      </c>
      <c r="D53" s="57">
        <v>18.56419623</v>
      </c>
      <c r="E53" s="57">
        <v>18.649184289999997</v>
      </c>
      <c r="F53" s="57">
        <v>18.471442010000001</v>
      </c>
      <c r="G53" s="57">
        <v>-0.17774227999999748</v>
      </c>
      <c r="H53" s="58">
        <v>-9.5308340159041601E-3</v>
      </c>
      <c r="I53" s="58">
        <v>9.1089829677127691E-3</v>
      </c>
    </row>
    <row r="54" spans="1:9" x14ac:dyDescent="0.25">
      <c r="A54" s="55">
        <v>29</v>
      </c>
      <c r="B54" s="56" t="s">
        <v>61</v>
      </c>
      <c r="C54" s="56" t="s">
        <v>31</v>
      </c>
      <c r="D54" s="57">
        <v>17.489371089999999</v>
      </c>
      <c r="E54" s="57">
        <v>17.589609509999999</v>
      </c>
      <c r="F54" s="57">
        <v>17.628457620000002</v>
      </c>
      <c r="G54" s="57">
        <v>3.8848110000003128E-2</v>
      </c>
      <c r="H54" s="58">
        <v>2.2085828555726212E-3</v>
      </c>
      <c r="I54" s="58">
        <v>8.6932747384147711E-3</v>
      </c>
    </row>
    <row r="55" spans="1:9" x14ac:dyDescent="0.25">
      <c r="A55" s="55">
        <v>30</v>
      </c>
      <c r="B55" s="56" t="s">
        <v>52</v>
      </c>
      <c r="C55" s="56" t="s">
        <v>31</v>
      </c>
      <c r="D55" s="57">
        <v>17.322969579999999</v>
      </c>
      <c r="E55" s="57">
        <v>17.419949689999999</v>
      </c>
      <c r="F55" s="57">
        <v>17.148068859999999</v>
      </c>
      <c r="G55" s="57">
        <v>-0.27188082999999819</v>
      </c>
      <c r="H55" s="58">
        <v>-1.5607440597608192E-2</v>
      </c>
      <c r="I55" s="58">
        <v>8.4563764480511013E-3</v>
      </c>
    </row>
    <row r="56" spans="1:9" x14ac:dyDescent="0.25">
      <c r="A56" s="55">
        <v>31</v>
      </c>
      <c r="B56" s="56" t="s">
        <v>59</v>
      </c>
      <c r="C56" s="56" t="s">
        <v>31</v>
      </c>
      <c r="D56" s="57">
        <v>15.86509092</v>
      </c>
      <c r="E56" s="57">
        <v>15.879183019999999</v>
      </c>
      <c r="F56" s="57">
        <v>15.56646881</v>
      </c>
      <c r="G56" s="57">
        <v>-0.31271420999999905</v>
      </c>
      <c r="H56" s="58">
        <v>-1.9693343770024702E-2</v>
      </c>
      <c r="I56" s="58">
        <v>7.6764282496709114E-3</v>
      </c>
    </row>
    <row r="57" spans="1:9" x14ac:dyDescent="0.25">
      <c r="A57" s="55">
        <v>32</v>
      </c>
      <c r="B57" s="56" t="s">
        <v>55</v>
      </c>
      <c r="C57" s="56" t="s">
        <v>31</v>
      </c>
      <c r="D57" s="57">
        <v>15.891330179999997</v>
      </c>
      <c r="E57" s="57">
        <v>16.09489524</v>
      </c>
      <c r="F57" s="57">
        <v>14.919364570000001</v>
      </c>
      <c r="G57" s="57">
        <v>-1.1755306699999999</v>
      </c>
      <c r="H57" s="58">
        <v>-7.3037485020623211E-2</v>
      </c>
      <c r="I57" s="58">
        <v>7.3573161036184481E-3</v>
      </c>
    </row>
    <row r="58" spans="1:9" x14ac:dyDescent="0.25">
      <c r="A58" s="55">
        <v>33</v>
      </c>
      <c r="B58" s="56" t="s">
        <v>57</v>
      </c>
      <c r="C58" s="56" t="s">
        <v>31</v>
      </c>
      <c r="D58" s="57">
        <v>13.693855769999999</v>
      </c>
      <c r="E58" s="57">
        <v>13.925242809999999</v>
      </c>
      <c r="F58" s="57">
        <v>14.10403488</v>
      </c>
      <c r="G58" s="57">
        <v>0.17879207000000216</v>
      </c>
      <c r="H58" s="58">
        <v>1.2839422079707504E-2</v>
      </c>
      <c r="I58" s="58">
        <v>6.9552454772288134E-3</v>
      </c>
    </row>
    <row r="59" spans="1:9" x14ac:dyDescent="0.25">
      <c r="A59" s="55">
        <v>34</v>
      </c>
      <c r="B59" s="56" t="s">
        <v>63</v>
      </c>
      <c r="C59" s="56" t="s">
        <v>62</v>
      </c>
      <c r="D59" s="57">
        <v>12.878586530000002</v>
      </c>
      <c r="E59" s="57">
        <v>12.90875218</v>
      </c>
      <c r="F59" s="57">
        <v>12.947056659999999</v>
      </c>
      <c r="G59" s="57">
        <v>3.8304480000000446E-2</v>
      </c>
      <c r="H59" s="58">
        <v>2.9673263120928895E-3</v>
      </c>
      <c r="I59" s="58">
        <v>6.3846947376444791E-3</v>
      </c>
    </row>
    <row r="60" spans="1:9" x14ac:dyDescent="0.25">
      <c r="A60" s="55">
        <v>35</v>
      </c>
      <c r="B60" s="56" t="s">
        <v>71</v>
      </c>
      <c r="C60" s="56" t="s">
        <v>62</v>
      </c>
      <c r="D60" s="57">
        <v>11.540616639999998</v>
      </c>
      <c r="E60" s="57">
        <v>11.535500639999999</v>
      </c>
      <c r="F60" s="57">
        <v>11.52707468</v>
      </c>
      <c r="G60" s="57">
        <v>-8.4259599999990317E-3</v>
      </c>
      <c r="H60" s="58">
        <v>-7.3043730505995897E-4</v>
      </c>
      <c r="I60" s="58">
        <v>5.6844466647936109E-3</v>
      </c>
    </row>
    <row r="61" spans="1:9" x14ac:dyDescent="0.25">
      <c r="A61" s="55">
        <v>36</v>
      </c>
      <c r="B61" s="56" t="s">
        <v>295</v>
      </c>
      <c r="C61" s="56" t="s">
        <v>62</v>
      </c>
      <c r="D61" s="57">
        <v>10.9049116</v>
      </c>
      <c r="E61" s="57">
        <v>10.97696322</v>
      </c>
      <c r="F61" s="57">
        <v>11.070781229999998</v>
      </c>
      <c r="G61" s="57">
        <v>9.3818009999997912E-2</v>
      </c>
      <c r="H61" s="58">
        <v>8.5468091784312184E-3</v>
      </c>
      <c r="I61" s="58">
        <v>5.45943070436785E-3</v>
      </c>
    </row>
    <row r="62" spans="1:9" x14ac:dyDescent="0.25">
      <c r="A62" s="55">
        <v>37</v>
      </c>
      <c r="B62" s="56" t="s">
        <v>64</v>
      </c>
      <c r="C62" s="56" t="s">
        <v>62</v>
      </c>
      <c r="D62" s="57">
        <v>9.4616862299999998</v>
      </c>
      <c r="E62" s="57">
        <v>9.5660755099999992</v>
      </c>
      <c r="F62" s="57">
        <v>9.655022390000001</v>
      </c>
      <c r="G62" s="57">
        <v>8.8946880000000825E-2</v>
      </c>
      <c r="H62" s="58">
        <v>9.2981578398601637E-3</v>
      </c>
      <c r="I62" s="58">
        <v>4.7612652253019973E-3</v>
      </c>
    </row>
    <row r="63" spans="1:9" x14ac:dyDescent="0.25">
      <c r="A63" s="55">
        <v>38</v>
      </c>
      <c r="B63" s="56" t="s">
        <v>68</v>
      </c>
      <c r="C63" s="56" t="s">
        <v>62</v>
      </c>
      <c r="D63" s="57">
        <v>9.2312756800000013</v>
      </c>
      <c r="E63" s="57">
        <v>9.2686556399999986</v>
      </c>
      <c r="F63" s="57">
        <v>9.30545489</v>
      </c>
      <c r="G63" s="57">
        <v>3.6799250000001865E-2</v>
      </c>
      <c r="H63" s="58">
        <v>3.9702899135868495E-3</v>
      </c>
      <c r="I63" s="58">
        <v>4.5888799615071037E-3</v>
      </c>
    </row>
    <row r="64" spans="1:9" x14ac:dyDescent="0.25">
      <c r="A64" s="55">
        <v>39</v>
      </c>
      <c r="B64" s="56" t="s">
        <v>72</v>
      </c>
      <c r="C64" s="56" t="s">
        <v>62</v>
      </c>
      <c r="D64" s="57">
        <v>8.8425532900000015</v>
      </c>
      <c r="E64" s="57">
        <v>8.8605846400000008</v>
      </c>
      <c r="F64" s="57">
        <v>8.798442559999998</v>
      </c>
      <c r="G64" s="57">
        <v>-6.2142080000001938E-2</v>
      </c>
      <c r="H64" s="58">
        <v>-7.0133159971712579E-3</v>
      </c>
      <c r="I64" s="58">
        <v>4.3388525583465858E-3</v>
      </c>
    </row>
    <row r="65" spans="1:9" x14ac:dyDescent="0.25">
      <c r="A65" s="55">
        <v>40</v>
      </c>
      <c r="B65" s="56" t="s">
        <v>66</v>
      </c>
      <c r="C65" s="56" t="s">
        <v>62</v>
      </c>
      <c r="D65" s="57">
        <v>8.3178082900000003</v>
      </c>
      <c r="E65" s="57">
        <v>8.3344117600000001</v>
      </c>
      <c r="F65" s="57">
        <v>8.3693525799999993</v>
      </c>
      <c r="G65" s="57">
        <v>3.4940820000000296E-2</v>
      </c>
      <c r="H65" s="58">
        <v>4.192355862197082E-3</v>
      </c>
      <c r="I65" s="58">
        <v>4.127251681851931E-3</v>
      </c>
    </row>
    <row r="66" spans="1:9" x14ac:dyDescent="0.25">
      <c r="A66" s="55">
        <v>41</v>
      </c>
      <c r="B66" s="56" t="s">
        <v>67</v>
      </c>
      <c r="C66" s="56" t="s">
        <v>62</v>
      </c>
      <c r="D66" s="57">
        <v>7.0552891200000003</v>
      </c>
      <c r="E66" s="57">
        <v>7.0688900099999996</v>
      </c>
      <c r="F66" s="57">
        <v>7.0804400099999993</v>
      </c>
      <c r="G66" s="57">
        <v>1.155E-2</v>
      </c>
      <c r="H66" s="58">
        <v>1.63391989175964E-3</v>
      </c>
      <c r="I66" s="58">
        <v>3.491639007939154E-3</v>
      </c>
    </row>
    <row r="67" spans="1:9" x14ac:dyDescent="0.25">
      <c r="A67" s="55">
        <v>42</v>
      </c>
      <c r="B67" s="56" t="s">
        <v>73</v>
      </c>
      <c r="C67" s="56" t="s">
        <v>62</v>
      </c>
      <c r="D67" s="57">
        <v>6.4584837100000003</v>
      </c>
      <c r="E67" s="57">
        <v>6.4942126999999994</v>
      </c>
      <c r="F67" s="57">
        <v>6.5437278699999997</v>
      </c>
      <c r="G67" s="57">
        <v>4.9515170000000858E-2</v>
      </c>
      <c r="H67" s="58">
        <v>7.6245069706449347E-3</v>
      </c>
      <c r="I67" s="58">
        <v>3.2269654789760156E-3</v>
      </c>
    </row>
    <row r="68" spans="1:9" x14ac:dyDescent="0.25">
      <c r="A68" s="55">
        <v>43</v>
      </c>
      <c r="B68" s="56" t="s">
        <v>70</v>
      </c>
      <c r="C68" s="56" t="s">
        <v>62</v>
      </c>
      <c r="D68" s="57">
        <v>6.3604477900000003</v>
      </c>
      <c r="E68" s="57">
        <v>6.4069161599999997</v>
      </c>
      <c r="F68" s="57">
        <v>6.4249081499999994</v>
      </c>
      <c r="G68" s="57">
        <v>1.7991989999999292E-2</v>
      </c>
      <c r="H68" s="58">
        <v>2.8082137413203315E-3</v>
      </c>
      <c r="I68" s="58">
        <v>3.1683708762848743E-3</v>
      </c>
    </row>
    <row r="69" spans="1:9" x14ac:dyDescent="0.25">
      <c r="A69" s="55">
        <v>44</v>
      </c>
      <c r="B69" s="56" t="s">
        <v>75</v>
      </c>
      <c r="C69" s="56" t="s">
        <v>74</v>
      </c>
      <c r="D69" s="57">
        <v>4.8343481700000002</v>
      </c>
      <c r="E69" s="57">
        <v>4.8434140699999997</v>
      </c>
      <c r="F69" s="57">
        <v>4.84591277</v>
      </c>
      <c r="G69" s="57">
        <v>2.4987000000001864E-3</v>
      </c>
      <c r="H69" s="58">
        <v>5.1589642427581799E-4</v>
      </c>
      <c r="I69" s="58">
        <v>2.3897071414919705E-3</v>
      </c>
    </row>
    <row r="70" spans="1:9" x14ac:dyDescent="0.25">
      <c r="A70" s="55">
        <v>45</v>
      </c>
      <c r="B70" s="56" t="s">
        <v>76</v>
      </c>
      <c r="C70" s="56" t="s">
        <v>74</v>
      </c>
      <c r="D70" s="57">
        <v>4.6857340999999995</v>
      </c>
      <c r="E70" s="57">
        <v>4.6904322699999996</v>
      </c>
      <c r="F70" s="57">
        <v>4.6957718899999996</v>
      </c>
      <c r="G70" s="57">
        <v>5.3396200000001117E-3</v>
      </c>
      <c r="H70" s="58">
        <v>1.1384068018959184E-3</v>
      </c>
      <c r="I70" s="58">
        <v>2.3156668625610127E-3</v>
      </c>
    </row>
    <row r="71" spans="1:9" x14ac:dyDescent="0.25">
      <c r="A71" s="55">
        <v>46</v>
      </c>
      <c r="B71" s="56" t="s">
        <v>69</v>
      </c>
      <c r="C71" s="56" t="s">
        <v>62</v>
      </c>
      <c r="D71" s="57">
        <v>3.9758584000000003</v>
      </c>
      <c r="E71" s="57">
        <v>3.9750022899999999</v>
      </c>
      <c r="F71" s="57">
        <v>3.9787392900000009</v>
      </c>
      <c r="G71" s="57">
        <v>3.7370000000009314E-3</v>
      </c>
      <c r="H71" s="58">
        <v>9.4012524455701167E-4</v>
      </c>
      <c r="I71" s="58">
        <v>1.9620703357084357E-3</v>
      </c>
    </row>
    <row r="72" spans="1:9" x14ac:dyDescent="0.25">
      <c r="A72" s="80" t="s">
        <v>77</v>
      </c>
      <c r="B72" s="80"/>
      <c r="C72" s="59" t="s">
        <v>78</v>
      </c>
      <c r="D72" s="60">
        <v>2015.55747361</v>
      </c>
      <c r="E72" s="60">
        <v>2022.34692546</v>
      </c>
      <c r="F72" s="60">
        <v>2027.8270445199998</v>
      </c>
      <c r="G72" s="60">
        <v>5.4801190599997041</v>
      </c>
      <c r="H72" s="61">
        <v>2.7097818831223553E-3</v>
      </c>
    </row>
  </sheetData>
  <mergeCells count="3">
    <mergeCell ref="A22:D22"/>
    <mergeCell ref="G24:I24"/>
    <mergeCell ref="A72:B72"/>
  </mergeCells>
  <pageMargins left="0.7" right="0.7" top="0.75" bottom="0.75" header="0.3" footer="0.3"/>
  <pageSetup orientation="portrait" horizontalDpi="4294967295" verticalDpi="4294967295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D574B-241E-4D90-BFA9-F616ED399FE4}">
  <dimension ref="A2:I103"/>
  <sheetViews>
    <sheetView showGridLines="0" zoomScaleNormal="100" workbookViewId="0"/>
  </sheetViews>
  <sheetFormatPr baseColWidth="10" defaultColWidth="16" defaultRowHeight="15" x14ac:dyDescent="0.25"/>
  <cols>
    <col min="1" max="1" width="35" customWidth="1"/>
  </cols>
  <sheetData>
    <row r="2" spans="1:4" ht="15.75" x14ac:dyDescent="0.25">
      <c r="A2" s="78" t="s">
        <v>172</v>
      </c>
      <c r="B2" s="78"/>
      <c r="C2" s="78"/>
      <c r="D2" s="78"/>
    </row>
    <row r="23" spans="1:9" ht="15.75" x14ac:dyDescent="0.25">
      <c r="A23" s="78" t="s">
        <v>173</v>
      </c>
      <c r="B23" s="78"/>
      <c r="C23" s="78"/>
      <c r="D23" s="78"/>
      <c r="E23" s="78"/>
    </row>
    <row r="25" spans="1:9" ht="15" customHeight="1" x14ac:dyDescent="0.25">
      <c r="F25" s="79" t="s">
        <v>303</v>
      </c>
      <c r="G25" s="79"/>
      <c r="H25" s="79"/>
    </row>
    <row r="26" spans="1:9" x14ac:dyDescent="0.25">
      <c r="A26" s="54" t="s">
        <v>81</v>
      </c>
      <c r="B26" s="54" t="s">
        <v>82</v>
      </c>
      <c r="C26" s="54" t="s">
        <v>298</v>
      </c>
      <c r="D26" s="54" t="s">
        <v>299</v>
      </c>
      <c r="E26" s="54" t="s">
        <v>304</v>
      </c>
      <c r="F26" s="54" t="s">
        <v>28</v>
      </c>
      <c r="G26" s="54" t="s">
        <v>29</v>
      </c>
      <c r="H26" s="54" t="s">
        <v>83</v>
      </c>
      <c r="I26" s="54" t="s">
        <v>30</v>
      </c>
    </row>
    <row r="27" spans="1:9" x14ac:dyDescent="0.25">
      <c r="A27" s="55" t="s">
        <v>174</v>
      </c>
      <c r="B27" s="55" t="s">
        <v>175</v>
      </c>
      <c r="C27" s="71">
        <v>682.62633184000015</v>
      </c>
      <c r="D27" s="71">
        <v>687.55371082999989</v>
      </c>
      <c r="E27" s="71">
        <v>689.68599914999982</v>
      </c>
      <c r="F27" s="71">
        <v>2.1322883199999332</v>
      </c>
      <c r="G27" s="58">
        <v>3.1012679975588832E-3</v>
      </c>
      <c r="H27" s="58">
        <v>-9.7230346730731079E-3</v>
      </c>
      <c r="I27" s="58">
        <v>0.34011085955964904</v>
      </c>
    </row>
    <row r="28" spans="1:9" ht="56.25" x14ac:dyDescent="0.25">
      <c r="A28" s="55" t="s">
        <v>176</v>
      </c>
      <c r="B28" s="55" t="s">
        <v>177</v>
      </c>
      <c r="C28" s="71">
        <v>0</v>
      </c>
      <c r="D28" s="71">
        <v>0</v>
      </c>
      <c r="E28" s="71">
        <v>0</v>
      </c>
      <c r="F28" s="71">
        <v>0</v>
      </c>
      <c r="G28" s="58">
        <v>0</v>
      </c>
      <c r="H28" s="58">
        <v>0</v>
      </c>
      <c r="I28" s="58">
        <v>0</v>
      </c>
    </row>
    <row r="29" spans="1:9" x14ac:dyDescent="0.25">
      <c r="A29" s="55" t="s">
        <v>178</v>
      </c>
      <c r="B29" s="55" t="s">
        <v>179</v>
      </c>
      <c r="C29" s="71">
        <v>1229.4511631799999</v>
      </c>
      <c r="D29" s="71">
        <v>1245.6295413200003</v>
      </c>
      <c r="E29" s="71">
        <v>1251.46812692</v>
      </c>
      <c r="F29" s="71">
        <v>5.838585599999905</v>
      </c>
      <c r="G29" s="58">
        <v>4.687256849907979E-3</v>
      </c>
      <c r="H29" s="58">
        <v>-4.7638512038751428E-3</v>
      </c>
      <c r="I29" s="58">
        <v>0.61714736979268903</v>
      </c>
    </row>
    <row r="30" spans="1:9" ht="22.5" x14ac:dyDescent="0.25">
      <c r="A30" s="55" t="s">
        <v>180</v>
      </c>
      <c r="B30" s="55" t="s">
        <v>181</v>
      </c>
      <c r="C30" s="71">
        <v>2.91587117</v>
      </c>
      <c r="D30" s="71">
        <v>2.915699</v>
      </c>
      <c r="E30" s="71">
        <v>2.915699</v>
      </c>
      <c r="F30" s="71">
        <v>0</v>
      </c>
      <c r="G30" s="58">
        <v>0</v>
      </c>
      <c r="H30" s="58">
        <v>0</v>
      </c>
      <c r="I30" s="58">
        <v>1.437844025149672E-3</v>
      </c>
    </row>
    <row r="31" spans="1:9" ht="22.5" x14ac:dyDescent="0.25">
      <c r="A31" s="55" t="s">
        <v>182</v>
      </c>
      <c r="B31" s="55" t="s">
        <v>183</v>
      </c>
      <c r="C31" s="71">
        <v>88.680031430000028</v>
      </c>
      <c r="D31" s="71">
        <v>88.50630403000001</v>
      </c>
      <c r="E31" s="71">
        <v>89.009228169999986</v>
      </c>
      <c r="F31" s="71">
        <v>0.50292413999997077</v>
      </c>
      <c r="G31" s="58">
        <v>5.6823538787643879E-3</v>
      </c>
      <c r="H31" s="58">
        <v>-1.2398044546386808E-2</v>
      </c>
      <c r="I31" s="58">
        <v>4.389389539435256E-2</v>
      </c>
    </row>
    <row r="32" spans="1:9" x14ac:dyDescent="0.25">
      <c r="A32" s="55" t="s">
        <v>184</v>
      </c>
      <c r="B32" s="55" t="s">
        <v>185</v>
      </c>
      <c r="C32" s="71">
        <v>11.884075989999998</v>
      </c>
      <c r="D32" s="71">
        <v>-2.258329719999999</v>
      </c>
      <c r="E32" s="71">
        <v>-3.3061862399999971</v>
      </c>
      <c r="F32" s="71">
        <v>-1.0478565199999981</v>
      </c>
      <c r="G32" s="58">
        <v>0.46399624940506856</v>
      </c>
      <c r="H32" s="58">
        <v>-0.90706757381734304</v>
      </c>
      <c r="I32" s="58">
        <v>-1.6304083964826463E-3</v>
      </c>
    </row>
    <row r="33" spans="1:8" x14ac:dyDescent="0.25">
      <c r="A33" s="69" t="s">
        <v>186</v>
      </c>
      <c r="B33" s="69" t="s">
        <v>187</v>
      </c>
      <c r="C33" s="72">
        <v>2015.5574736100002</v>
      </c>
      <c r="D33" s="72">
        <v>2022.34692546</v>
      </c>
      <c r="E33" s="72">
        <v>2027.8270445200001</v>
      </c>
      <c r="F33" s="72">
        <v>5.480119059999943</v>
      </c>
      <c r="G33" s="61">
        <v>2.7097818831224732E-3</v>
      </c>
      <c r="H33" s="61">
        <v>-5.7695095006244862E-3</v>
      </c>
    </row>
    <row r="36" spans="1:8" x14ac:dyDescent="0.25">
      <c r="A36" s="3" t="s">
        <v>188</v>
      </c>
    </row>
    <row r="37" spans="1:8" x14ac:dyDescent="0.25">
      <c r="A37" s="3" t="s">
        <v>103</v>
      </c>
    </row>
    <row r="99" spans="2:3" x14ac:dyDescent="0.25">
      <c r="B99" t="s">
        <v>166</v>
      </c>
      <c r="C99" t="s">
        <v>105</v>
      </c>
    </row>
    <row r="100" spans="2:3" x14ac:dyDescent="0.25">
      <c r="B100" s="37" t="s">
        <v>8</v>
      </c>
      <c r="C100" s="31">
        <f>I27</f>
        <v>0.34011085955964904</v>
      </c>
    </row>
    <row r="101" spans="2:3" x14ac:dyDescent="0.25">
      <c r="B101" s="27" t="s">
        <v>11</v>
      </c>
      <c r="C101" s="28">
        <f>I29</f>
        <v>0.61714736979268903</v>
      </c>
    </row>
    <row r="102" spans="2:3" x14ac:dyDescent="0.25">
      <c r="B102" s="27" t="s">
        <v>189</v>
      </c>
      <c r="C102" s="29">
        <f>I31</f>
        <v>4.389389539435256E-2</v>
      </c>
    </row>
    <row r="103" spans="2:3" x14ac:dyDescent="0.25">
      <c r="B103" s="32" t="s">
        <v>190</v>
      </c>
      <c r="C103" s="31">
        <f>I28+I30+I32</f>
        <v>-1.9256437133297424E-4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5E607-8743-4A00-8879-D3D17DEA696E}">
  <sheetPr>
    <tabColor theme="9" tint="0.39997558519241921"/>
  </sheetPr>
  <dimension ref="A2:I72"/>
  <sheetViews>
    <sheetView showGridLines="0" workbookViewId="0"/>
  </sheetViews>
  <sheetFormatPr baseColWidth="10" defaultColWidth="16" defaultRowHeight="15" x14ac:dyDescent="0.25"/>
  <cols>
    <col min="1" max="1" width="5.85546875" style="23" customWidth="1"/>
    <col min="2" max="3" width="16" style="23"/>
  </cols>
  <sheetData>
    <row r="2" spans="1:3" ht="15.75" x14ac:dyDescent="0.25">
      <c r="A2" s="34" t="s">
        <v>191</v>
      </c>
      <c r="B2" s="33"/>
      <c r="C2" s="33"/>
    </row>
    <row r="3" spans="1:3" x14ac:dyDescent="0.25">
      <c r="A3"/>
      <c r="B3"/>
    </row>
    <row r="4" spans="1:3" x14ac:dyDescent="0.25">
      <c r="A4"/>
    </row>
    <row r="22" spans="1:9" ht="15.75" x14ac:dyDescent="0.25">
      <c r="A22" s="81" t="s">
        <v>192</v>
      </c>
      <c r="B22" s="81"/>
      <c r="C22" s="81"/>
      <c r="D22" s="81"/>
    </row>
    <row r="23" spans="1:9" x14ac:dyDescent="0.25">
      <c r="A23" s="2" t="s">
        <v>24</v>
      </c>
      <c r="D23" s="35"/>
    </row>
    <row r="24" spans="1:9" ht="15" customHeight="1" x14ac:dyDescent="0.25">
      <c r="B24"/>
      <c r="C24"/>
      <c r="G24" s="79" t="s">
        <v>303</v>
      </c>
      <c r="H24" s="79"/>
      <c r="I24" s="79"/>
    </row>
    <row r="25" spans="1:9" x14ac:dyDescent="0.25">
      <c r="A25" s="54" t="s">
        <v>25</v>
      </c>
      <c r="B25" s="54" t="s">
        <v>27</v>
      </c>
      <c r="C25" s="54" t="s">
        <v>26</v>
      </c>
      <c r="D25" s="54" t="s">
        <v>298</v>
      </c>
      <c r="E25" s="54" t="s">
        <v>299</v>
      </c>
      <c r="F25" s="54" t="s">
        <v>304</v>
      </c>
      <c r="G25" s="54" t="s">
        <v>28</v>
      </c>
      <c r="H25" s="54" t="s">
        <v>29</v>
      </c>
      <c r="I25" s="54" t="s">
        <v>30</v>
      </c>
    </row>
    <row r="26" spans="1:9" x14ac:dyDescent="0.25">
      <c r="A26" s="55">
        <v>1</v>
      </c>
      <c r="B26" s="56" t="s">
        <v>32</v>
      </c>
      <c r="C26" s="56" t="s">
        <v>31</v>
      </c>
      <c r="D26" s="57">
        <v>109.66171167</v>
      </c>
      <c r="E26" s="57">
        <v>109.75324358</v>
      </c>
      <c r="F26" s="57">
        <v>109.65866387</v>
      </c>
      <c r="G26" s="57">
        <v>-9.4579709999993447E-2</v>
      </c>
      <c r="H26" s="58">
        <v>-8.6174865466325423E-4</v>
      </c>
      <c r="I26" s="58">
        <v>0.15899795559884969</v>
      </c>
    </row>
    <row r="27" spans="1:9" x14ac:dyDescent="0.25">
      <c r="A27" s="55">
        <v>2</v>
      </c>
      <c r="B27" s="56" t="s">
        <v>33</v>
      </c>
      <c r="C27" s="56" t="s">
        <v>31</v>
      </c>
      <c r="D27" s="57">
        <v>91.368569290000011</v>
      </c>
      <c r="E27" s="57">
        <v>91.178740560000008</v>
      </c>
      <c r="F27" s="57">
        <v>90.908532409999992</v>
      </c>
      <c r="G27" s="57">
        <v>-0.27020815000000598</v>
      </c>
      <c r="H27" s="58">
        <v>-2.9634994774049984E-3</v>
      </c>
      <c r="I27" s="58">
        <v>0.13181148018379341</v>
      </c>
    </row>
    <row r="28" spans="1:9" x14ac:dyDescent="0.25">
      <c r="A28" s="55">
        <v>3</v>
      </c>
      <c r="B28" s="56" t="s">
        <v>34</v>
      </c>
      <c r="C28" s="56" t="s">
        <v>31</v>
      </c>
      <c r="D28" s="57">
        <v>74.299827329999999</v>
      </c>
      <c r="E28" s="57">
        <v>75.463741470000002</v>
      </c>
      <c r="F28" s="57">
        <v>76.773323619999999</v>
      </c>
      <c r="G28" s="57">
        <v>1.309582150000006</v>
      </c>
      <c r="H28" s="58">
        <v>1.735379302019659E-2</v>
      </c>
      <c r="I28" s="58">
        <v>0.11131634354564089</v>
      </c>
    </row>
    <row r="29" spans="1:9" x14ac:dyDescent="0.25">
      <c r="A29" s="55">
        <v>4</v>
      </c>
      <c r="B29" s="56" t="s">
        <v>297</v>
      </c>
      <c r="C29" s="56" t="s">
        <v>31</v>
      </c>
      <c r="D29" s="57">
        <v>28.303974359999998</v>
      </c>
      <c r="E29" s="57">
        <v>29.668224389999999</v>
      </c>
      <c r="F29" s="57">
        <v>29.815853929999999</v>
      </c>
      <c r="G29" s="57">
        <v>0.14762953999999912</v>
      </c>
      <c r="H29" s="58">
        <v>4.9760153509476376E-3</v>
      </c>
      <c r="I29" s="58">
        <v>4.3231055823586953E-2</v>
      </c>
    </row>
    <row r="30" spans="1:9" x14ac:dyDescent="0.25">
      <c r="A30" s="55">
        <v>5</v>
      </c>
      <c r="B30" s="56" t="s">
        <v>35</v>
      </c>
      <c r="C30" s="56" t="s">
        <v>31</v>
      </c>
      <c r="D30" s="57">
        <v>29.578324540000001</v>
      </c>
      <c r="E30" s="57">
        <v>29.488540420000003</v>
      </c>
      <c r="F30" s="57">
        <v>29.316381109999998</v>
      </c>
      <c r="G30" s="57">
        <v>-0.1721593100000024</v>
      </c>
      <c r="H30" s="58">
        <v>-5.8381767136646357E-3</v>
      </c>
      <c r="I30" s="58">
        <v>4.2506852605578217E-2</v>
      </c>
    </row>
    <row r="31" spans="1:9" x14ac:dyDescent="0.25">
      <c r="A31" s="55">
        <v>6</v>
      </c>
      <c r="B31" s="56" t="s">
        <v>45</v>
      </c>
      <c r="C31" s="56" t="s">
        <v>31</v>
      </c>
      <c r="D31" s="57">
        <v>27.678028489999999</v>
      </c>
      <c r="E31" s="57">
        <v>27.85129337</v>
      </c>
      <c r="F31" s="57">
        <v>27.93217804</v>
      </c>
      <c r="G31" s="57">
        <v>8.0884669999998063E-2</v>
      </c>
      <c r="H31" s="58">
        <v>2.9041620769799841E-3</v>
      </c>
      <c r="I31" s="58">
        <v>4.0499847864716505E-2</v>
      </c>
    </row>
    <row r="32" spans="1:9" x14ac:dyDescent="0.25">
      <c r="A32" s="55">
        <v>7</v>
      </c>
      <c r="B32" s="56" t="s">
        <v>38</v>
      </c>
      <c r="C32" s="56" t="s">
        <v>31</v>
      </c>
      <c r="D32" s="57">
        <v>27.279229780000001</v>
      </c>
      <c r="E32" s="57">
        <v>27.375573299999999</v>
      </c>
      <c r="F32" s="57">
        <v>27.48160811</v>
      </c>
      <c r="G32" s="57">
        <v>0.10603480999999866</v>
      </c>
      <c r="H32" s="58">
        <v>3.8733365996758379E-3</v>
      </c>
      <c r="I32" s="58">
        <v>3.9846550667796014E-2</v>
      </c>
    </row>
    <row r="33" spans="1:9" x14ac:dyDescent="0.25">
      <c r="A33" s="55">
        <v>8</v>
      </c>
      <c r="B33" s="56" t="s">
        <v>37</v>
      </c>
      <c r="C33" s="56" t="s">
        <v>31</v>
      </c>
      <c r="D33" s="57">
        <v>24.746224590000001</v>
      </c>
      <c r="E33" s="57">
        <v>24.953437820000001</v>
      </c>
      <c r="F33" s="57">
        <v>25.158406890000002</v>
      </c>
      <c r="G33" s="57">
        <v>0.20496907000000031</v>
      </c>
      <c r="H33" s="58">
        <v>8.2140613841880771E-3</v>
      </c>
      <c r="I33" s="58">
        <v>3.6478059466201064E-2</v>
      </c>
    </row>
    <row r="34" spans="1:9" x14ac:dyDescent="0.25">
      <c r="A34" s="55">
        <v>9</v>
      </c>
      <c r="B34" s="56" t="s">
        <v>40</v>
      </c>
      <c r="C34" s="56" t="s">
        <v>31</v>
      </c>
      <c r="D34" s="57">
        <v>22.676552699999998</v>
      </c>
      <c r="E34" s="57">
        <v>24.002182940000001</v>
      </c>
      <c r="F34" s="57">
        <v>24.051283219999998</v>
      </c>
      <c r="G34" s="57">
        <v>4.9100279999997463E-2</v>
      </c>
      <c r="H34" s="58">
        <v>2.0456589353867105E-3</v>
      </c>
      <c r="I34" s="58">
        <v>3.4872801897735894E-2</v>
      </c>
    </row>
    <row r="35" spans="1:9" x14ac:dyDescent="0.25">
      <c r="A35" s="55">
        <v>10</v>
      </c>
      <c r="B35" s="56" t="s">
        <v>43</v>
      </c>
      <c r="C35" s="56" t="s">
        <v>31</v>
      </c>
      <c r="D35" s="57">
        <v>21.43197339</v>
      </c>
      <c r="E35" s="57">
        <v>21.471555890000001</v>
      </c>
      <c r="F35" s="57">
        <v>21.520011370000002</v>
      </c>
      <c r="G35" s="57">
        <v>4.8455480000000446E-2</v>
      </c>
      <c r="H35" s="58">
        <v>2.256728867169227E-3</v>
      </c>
      <c r="I35" s="58">
        <v>3.120262176776421E-2</v>
      </c>
    </row>
    <row r="36" spans="1:9" x14ac:dyDescent="0.25">
      <c r="A36" s="55">
        <v>11</v>
      </c>
      <c r="B36" s="56" t="s">
        <v>39</v>
      </c>
      <c r="C36" s="56" t="s">
        <v>31</v>
      </c>
      <c r="D36" s="57">
        <v>16.541478949999998</v>
      </c>
      <c r="E36" s="57">
        <v>16.582206849999999</v>
      </c>
      <c r="F36" s="57">
        <v>16.638243859999999</v>
      </c>
      <c r="G36" s="57">
        <v>5.6037009999999776E-2</v>
      </c>
      <c r="H36" s="58">
        <v>3.3793457352752645E-3</v>
      </c>
      <c r="I36" s="58">
        <v>2.4124375267158847E-2</v>
      </c>
    </row>
    <row r="37" spans="1:9" x14ac:dyDescent="0.25">
      <c r="A37" s="55">
        <v>12</v>
      </c>
      <c r="B37" s="56" t="s">
        <v>36</v>
      </c>
      <c r="C37" s="56" t="s">
        <v>31</v>
      </c>
      <c r="D37" s="57">
        <v>15.66955534</v>
      </c>
      <c r="E37" s="57">
        <v>15.666274080000001</v>
      </c>
      <c r="F37" s="57">
        <v>15.693525169999999</v>
      </c>
      <c r="G37" s="57">
        <v>2.7251089999999849E-2</v>
      </c>
      <c r="H37" s="58">
        <v>1.7394748656152613E-3</v>
      </c>
      <c r="I37" s="58">
        <v>2.2754594394175615E-2</v>
      </c>
    </row>
    <row r="38" spans="1:9" x14ac:dyDescent="0.25">
      <c r="A38" s="55">
        <v>13</v>
      </c>
      <c r="B38" s="56" t="s">
        <v>41</v>
      </c>
      <c r="C38" s="56" t="s">
        <v>31</v>
      </c>
      <c r="D38" s="57">
        <v>13.168975810000001</v>
      </c>
      <c r="E38" s="57">
        <v>13.2059344</v>
      </c>
      <c r="F38" s="57">
        <v>13.23718247</v>
      </c>
      <c r="G38" s="57">
        <v>3.1248070000000298E-2</v>
      </c>
      <c r="H38" s="58">
        <v>2.3662142377445321E-3</v>
      </c>
      <c r="I38" s="58">
        <v>1.9193056675522045E-2</v>
      </c>
    </row>
    <row r="39" spans="1:9" x14ac:dyDescent="0.25">
      <c r="A39" s="55">
        <v>14</v>
      </c>
      <c r="B39" s="56" t="s">
        <v>53</v>
      </c>
      <c r="C39" s="56" t="s">
        <v>31</v>
      </c>
      <c r="D39" s="57">
        <v>13.147418099999999</v>
      </c>
      <c r="E39" s="57">
        <v>13.093701789999999</v>
      </c>
      <c r="F39" s="57">
        <v>13.086999779999999</v>
      </c>
      <c r="G39" s="57">
        <v>-6.7020099999997767E-3</v>
      </c>
      <c r="H39" s="58">
        <v>-5.1184990367798627E-4</v>
      </c>
      <c r="I39" s="58">
        <v>1.897530150840963E-2</v>
      </c>
    </row>
    <row r="40" spans="1:9" x14ac:dyDescent="0.25">
      <c r="A40" s="55">
        <v>15</v>
      </c>
      <c r="B40" s="56" t="s">
        <v>50</v>
      </c>
      <c r="C40" s="56" t="s">
        <v>31</v>
      </c>
      <c r="D40" s="57">
        <v>12.372024489999999</v>
      </c>
      <c r="E40" s="57">
        <v>12.35929494</v>
      </c>
      <c r="F40" s="57">
        <v>12.353267480000001</v>
      </c>
      <c r="G40" s="57">
        <v>-6.0274599999990313E-3</v>
      </c>
      <c r="H40" s="58">
        <v>-4.8768639548293132E-4</v>
      </c>
      <c r="I40" s="58">
        <v>1.7911437226831806E-2</v>
      </c>
    </row>
    <row r="41" spans="1:9" x14ac:dyDescent="0.25">
      <c r="A41" s="55">
        <v>16</v>
      </c>
      <c r="B41" s="56" t="s">
        <v>44</v>
      </c>
      <c r="C41" s="56" t="s">
        <v>31</v>
      </c>
      <c r="D41" s="57">
        <v>11.176218130000001</v>
      </c>
      <c r="E41" s="57">
        <v>11.20834917</v>
      </c>
      <c r="F41" s="57">
        <v>11.243497380000001</v>
      </c>
      <c r="G41" s="57">
        <v>3.5148210000000894E-2</v>
      </c>
      <c r="H41" s="58">
        <v>3.1358953461298076E-3</v>
      </c>
      <c r="I41" s="58">
        <v>1.63023425063826E-2</v>
      </c>
    </row>
    <row r="42" spans="1:9" x14ac:dyDescent="0.25">
      <c r="A42" s="55">
        <v>17</v>
      </c>
      <c r="B42" s="56" t="s">
        <v>46</v>
      </c>
      <c r="C42" s="56" t="s">
        <v>31</v>
      </c>
      <c r="D42" s="57">
        <v>10.524341400000001</v>
      </c>
      <c r="E42" s="57">
        <v>10.522023859999999</v>
      </c>
      <c r="F42" s="57">
        <v>10.532466660000001</v>
      </c>
      <c r="G42" s="57">
        <v>1.0442800000000745E-2</v>
      </c>
      <c r="H42" s="58">
        <v>9.9247066333878718E-4</v>
      </c>
      <c r="I42" s="58">
        <v>1.5271394044508202E-2</v>
      </c>
    </row>
    <row r="43" spans="1:9" x14ac:dyDescent="0.25">
      <c r="A43" s="55">
        <v>18</v>
      </c>
      <c r="B43" s="56" t="s">
        <v>51</v>
      </c>
      <c r="C43" s="56" t="s">
        <v>31</v>
      </c>
      <c r="D43" s="57">
        <v>9.6808510399999985</v>
      </c>
      <c r="E43" s="57">
        <v>9.7300131499999996</v>
      </c>
      <c r="F43" s="57">
        <v>9.7653127200000007</v>
      </c>
      <c r="G43" s="57">
        <v>3.5299570000000301E-2</v>
      </c>
      <c r="H43" s="58">
        <v>3.6279056827379823E-3</v>
      </c>
      <c r="I43" s="58">
        <v>1.4159070550997424E-2</v>
      </c>
    </row>
    <row r="44" spans="1:9" x14ac:dyDescent="0.25">
      <c r="A44" s="55">
        <v>19</v>
      </c>
      <c r="B44" s="56" t="s">
        <v>42</v>
      </c>
      <c r="C44" s="56" t="s">
        <v>31</v>
      </c>
      <c r="D44" s="57">
        <v>8.8872869600000008</v>
      </c>
      <c r="E44" s="57">
        <v>9.0401515799999999</v>
      </c>
      <c r="F44" s="57">
        <v>9.0495074300000002</v>
      </c>
      <c r="G44" s="57">
        <v>9.3558499999996277E-3</v>
      </c>
      <c r="H44" s="58">
        <v>1.034921806034543E-3</v>
      </c>
      <c r="I44" s="58">
        <v>1.3121199272064414E-2</v>
      </c>
    </row>
    <row r="45" spans="1:9" x14ac:dyDescent="0.25">
      <c r="A45" s="55">
        <v>20</v>
      </c>
      <c r="B45" s="56" t="s">
        <v>47</v>
      </c>
      <c r="C45" s="56" t="s">
        <v>31</v>
      </c>
      <c r="D45" s="57">
        <v>8.9948118000000008</v>
      </c>
      <c r="E45" s="57">
        <v>8.9805886300000015</v>
      </c>
      <c r="F45" s="57">
        <v>8.9722232399999999</v>
      </c>
      <c r="G45" s="57">
        <v>-8.3653900000005953E-3</v>
      </c>
      <c r="H45" s="58">
        <v>-9.3149684777406349E-4</v>
      </c>
      <c r="I45" s="58">
        <v>1.3009142205377185E-2</v>
      </c>
    </row>
    <row r="46" spans="1:9" x14ac:dyDescent="0.25">
      <c r="A46" s="55">
        <v>21</v>
      </c>
      <c r="B46" s="56" t="s">
        <v>52</v>
      </c>
      <c r="C46" s="56" t="s">
        <v>31</v>
      </c>
      <c r="D46" s="57">
        <v>8.8080413900000014</v>
      </c>
      <c r="E46" s="57">
        <v>8.8093648400000006</v>
      </c>
      <c r="F46" s="57">
        <v>8.8173968900000013</v>
      </c>
      <c r="G46" s="57">
        <v>8.0320500000007448E-3</v>
      </c>
      <c r="H46" s="58">
        <v>9.1176266914616121E-4</v>
      </c>
      <c r="I46" s="58">
        <v>1.2784654032221844E-2</v>
      </c>
    </row>
    <row r="47" spans="1:9" x14ac:dyDescent="0.25">
      <c r="A47" s="55">
        <v>22</v>
      </c>
      <c r="B47" s="56" t="s">
        <v>54</v>
      </c>
      <c r="C47" s="56" t="s">
        <v>31</v>
      </c>
      <c r="D47" s="57">
        <v>8.1023088300000001</v>
      </c>
      <c r="E47" s="57">
        <v>8.1525466900000012</v>
      </c>
      <c r="F47" s="57">
        <v>8.2013210999999995</v>
      </c>
      <c r="G47" s="57">
        <v>4.877440999999922E-2</v>
      </c>
      <c r="H47" s="58">
        <v>5.9827207196281899E-3</v>
      </c>
      <c r="I47" s="58">
        <v>1.1891384064788433E-2</v>
      </c>
    </row>
    <row r="48" spans="1:9" x14ac:dyDescent="0.25">
      <c r="A48" s="55">
        <v>23</v>
      </c>
      <c r="B48" s="56" t="s">
        <v>48</v>
      </c>
      <c r="C48" s="56" t="s">
        <v>31</v>
      </c>
      <c r="D48" s="57">
        <v>8.0895045799999998</v>
      </c>
      <c r="E48" s="57">
        <v>8.0953003900000002</v>
      </c>
      <c r="F48" s="57">
        <v>8.0969448499999999</v>
      </c>
      <c r="G48" s="57">
        <v>1.6444599999999629E-3</v>
      </c>
      <c r="H48" s="58">
        <v>2.0313761327885239E-4</v>
      </c>
      <c r="I48" s="58">
        <v>1.1740045266946171E-2</v>
      </c>
    </row>
    <row r="49" spans="1:9" x14ac:dyDescent="0.25">
      <c r="A49" s="55">
        <v>24</v>
      </c>
      <c r="B49" s="56" t="s">
        <v>56</v>
      </c>
      <c r="C49" s="56" t="s">
        <v>31</v>
      </c>
      <c r="D49" s="57">
        <v>6.6259302300000007</v>
      </c>
      <c r="E49" s="57">
        <v>6.6452154800000001</v>
      </c>
      <c r="F49" s="57">
        <v>6.6623271500000003</v>
      </c>
      <c r="G49" s="57">
        <v>1.7111669999999926E-2</v>
      </c>
      <c r="H49" s="58">
        <v>2.5750361371276293E-3</v>
      </c>
      <c r="I49" s="58">
        <v>9.6599425799725538E-3</v>
      </c>
    </row>
    <row r="50" spans="1:9" x14ac:dyDescent="0.25">
      <c r="A50" s="55">
        <v>25</v>
      </c>
      <c r="B50" s="56" t="s">
        <v>69</v>
      </c>
      <c r="C50" s="56" t="s">
        <v>62</v>
      </c>
      <c r="D50" s="57">
        <v>6.4940173300000001</v>
      </c>
      <c r="E50" s="57">
        <v>6.4710230599999994</v>
      </c>
      <c r="F50" s="57">
        <v>6.4463213600000007</v>
      </c>
      <c r="G50" s="57">
        <v>-2.4701699999999254E-2</v>
      </c>
      <c r="H50" s="58">
        <v>-3.8172789327070109E-3</v>
      </c>
      <c r="I50" s="58">
        <v>9.3467481838760465E-3</v>
      </c>
    </row>
    <row r="51" spans="1:9" x14ac:dyDescent="0.25">
      <c r="A51" s="55">
        <v>26</v>
      </c>
      <c r="B51" s="56" t="s">
        <v>58</v>
      </c>
      <c r="C51" s="56" t="s">
        <v>31</v>
      </c>
      <c r="D51" s="57">
        <v>6.2463835000000003</v>
      </c>
      <c r="E51" s="57">
        <v>6.2709743099999997</v>
      </c>
      <c r="F51" s="57">
        <v>6.2932548200000005</v>
      </c>
      <c r="G51" s="57">
        <v>2.2280510000000708E-2</v>
      </c>
      <c r="H51" s="58">
        <v>3.552958264311676E-3</v>
      </c>
      <c r="I51" s="58">
        <v>9.1248116211668628E-3</v>
      </c>
    </row>
    <row r="52" spans="1:9" x14ac:dyDescent="0.25">
      <c r="A52" s="55">
        <v>27</v>
      </c>
      <c r="B52" s="56" t="s">
        <v>59</v>
      </c>
      <c r="C52" s="56" t="s">
        <v>31</v>
      </c>
      <c r="D52" s="57">
        <v>6.2041335899999996</v>
      </c>
      <c r="E52" s="57">
        <v>6.1943720500000001</v>
      </c>
      <c r="F52" s="57">
        <v>6.18610959</v>
      </c>
      <c r="G52" s="57">
        <v>-8.2624599999999628E-3</v>
      </c>
      <c r="H52" s="58">
        <v>-1.3338656337247231E-3</v>
      </c>
      <c r="I52" s="58">
        <v>8.9694579817830699E-3</v>
      </c>
    </row>
    <row r="53" spans="1:9" x14ac:dyDescent="0.25">
      <c r="A53" s="55">
        <v>28</v>
      </c>
      <c r="B53" s="56" t="s">
        <v>71</v>
      </c>
      <c r="C53" s="56" t="s">
        <v>62</v>
      </c>
      <c r="D53" s="57">
        <v>5.6290713099999996</v>
      </c>
      <c r="E53" s="57">
        <v>5.6200875099999994</v>
      </c>
      <c r="F53" s="57">
        <v>5.6028181300000002</v>
      </c>
      <c r="G53" s="57">
        <v>-1.726937999999989E-2</v>
      </c>
      <c r="H53" s="58">
        <v>-3.0727955693344512E-3</v>
      </c>
      <c r="I53" s="58">
        <v>8.1237231680868736E-3</v>
      </c>
    </row>
    <row r="54" spans="1:9" x14ac:dyDescent="0.25">
      <c r="A54" s="55">
        <v>29</v>
      </c>
      <c r="B54" s="56" t="s">
        <v>49</v>
      </c>
      <c r="C54" s="56" t="s">
        <v>31</v>
      </c>
      <c r="D54" s="57">
        <v>4.9951651900000007</v>
      </c>
      <c r="E54" s="57">
        <v>5.2187687499999997</v>
      </c>
      <c r="F54" s="57">
        <v>5.4772837699999997</v>
      </c>
      <c r="G54" s="57">
        <v>0.25851501999999954</v>
      </c>
      <c r="H54" s="58">
        <v>4.9535634243230181E-2</v>
      </c>
      <c r="I54" s="58">
        <v>7.9417064820084052E-3</v>
      </c>
    </row>
    <row r="55" spans="1:9" x14ac:dyDescent="0.25">
      <c r="A55" s="55">
        <v>30</v>
      </c>
      <c r="B55" s="56" t="s">
        <v>63</v>
      </c>
      <c r="C55" s="56" t="s">
        <v>62</v>
      </c>
      <c r="D55" s="57">
        <v>5.00370195</v>
      </c>
      <c r="E55" s="57">
        <v>5.0147370799999997</v>
      </c>
      <c r="F55" s="57">
        <v>5.0276002499999999</v>
      </c>
      <c r="G55" s="57">
        <v>1.2863169999999926E-2</v>
      </c>
      <c r="H55" s="58">
        <v>2.5650736608508148E-3</v>
      </c>
      <c r="I55" s="58">
        <v>7.2896945221394074E-3</v>
      </c>
    </row>
    <row r="56" spans="1:9" x14ac:dyDescent="0.25">
      <c r="A56" s="55">
        <v>31</v>
      </c>
      <c r="B56" s="56" t="s">
        <v>60</v>
      </c>
      <c r="C56" s="56" t="s">
        <v>31</v>
      </c>
      <c r="D56" s="57">
        <v>4.4004719699999999</v>
      </c>
      <c r="E56" s="57">
        <v>4.4250027200000002</v>
      </c>
      <c r="F56" s="57">
        <v>4.4489948500000001</v>
      </c>
      <c r="G56" s="57">
        <v>2.3992129999999889E-2</v>
      </c>
      <c r="H56" s="58">
        <v>5.4219469496732623E-3</v>
      </c>
      <c r="I56" s="58">
        <v>6.4507541917381821E-3</v>
      </c>
    </row>
    <row r="57" spans="1:9" x14ac:dyDescent="0.25">
      <c r="A57" s="55">
        <v>32</v>
      </c>
      <c r="B57" s="56" t="s">
        <v>57</v>
      </c>
      <c r="C57" s="56" t="s">
        <v>31</v>
      </c>
      <c r="D57" s="57">
        <v>4.2418558099999997</v>
      </c>
      <c r="E57" s="57">
        <v>4.3512778899999995</v>
      </c>
      <c r="F57" s="57">
        <v>4.44616437</v>
      </c>
      <c r="G57" s="57">
        <v>9.4886480000000453E-2</v>
      </c>
      <c r="H57" s="58">
        <v>2.1806577837298381E-2</v>
      </c>
      <c r="I57" s="58">
        <v>6.4466501791824865E-3</v>
      </c>
    </row>
    <row r="58" spans="1:9" x14ac:dyDescent="0.25">
      <c r="A58" s="55">
        <v>33</v>
      </c>
      <c r="B58" s="56" t="s">
        <v>55</v>
      </c>
      <c r="C58" s="56" t="s">
        <v>31</v>
      </c>
      <c r="D58" s="57">
        <v>3.7899720299999999</v>
      </c>
      <c r="E58" s="57">
        <v>3.8021048900000003</v>
      </c>
      <c r="F58" s="57">
        <v>3.8119661300000001</v>
      </c>
      <c r="G58" s="57">
        <v>9.8612399999997574E-3</v>
      </c>
      <c r="H58" s="58">
        <v>2.5936265003987718E-3</v>
      </c>
      <c r="I58" s="58">
        <v>5.5271038337707853E-3</v>
      </c>
    </row>
    <row r="59" spans="1:9" x14ac:dyDescent="0.25">
      <c r="A59" s="55">
        <v>34</v>
      </c>
      <c r="B59" s="56" t="s">
        <v>61</v>
      </c>
      <c r="C59" s="56" t="s">
        <v>31</v>
      </c>
      <c r="D59" s="57">
        <v>3.3646809200000001</v>
      </c>
      <c r="E59" s="57">
        <v>3.3724598500000003</v>
      </c>
      <c r="F59" s="57">
        <v>3.3816405899999999</v>
      </c>
      <c r="G59" s="57">
        <v>9.1807399999997586E-3</v>
      </c>
      <c r="H59" s="58">
        <v>2.7222681390854089E-3</v>
      </c>
      <c r="I59" s="58">
        <v>4.9031596903049866E-3</v>
      </c>
    </row>
    <row r="60" spans="1:9" x14ac:dyDescent="0.25">
      <c r="A60" s="55">
        <v>35</v>
      </c>
      <c r="B60" s="56" t="s">
        <v>68</v>
      </c>
      <c r="C60" s="56" t="s">
        <v>62</v>
      </c>
      <c r="D60" s="57">
        <v>2.8664024800000001</v>
      </c>
      <c r="E60" s="57">
        <v>2.8649447799999996</v>
      </c>
      <c r="F60" s="57">
        <v>2.8686390299999998</v>
      </c>
      <c r="G60" s="57">
        <v>3.6942500000000001E-3</v>
      </c>
      <c r="H60" s="58">
        <v>1.2894663889472943E-3</v>
      </c>
      <c r="I60" s="58">
        <v>4.1593406760981645E-3</v>
      </c>
    </row>
    <row r="61" spans="1:9" x14ac:dyDescent="0.25">
      <c r="A61" s="55">
        <v>36</v>
      </c>
      <c r="B61" s="56" t="s">
        <v>75</v>
      </c>
      <c r="C61" s="56" t="s">
        <v>74</v>
      </c>
      <c r="D61" s="57">
        <v>2.85811021</v>
      </c>
      <c r="E61" s="57">
        <v>2.8516421099999998</v>
      </c>
      <c r="F61" s="57">
        <v>2.8380908100000002</v>
      </c>
      <c r="G61" s="57">
        <v>-1.3551299999999813E-2</v>
      </c>
      <c r="H61" s="58">
        <v>-4.7521040429578361E-3</v>
      </c>
      <c r="I61" s="58">
        <v>4.1150477369379544E-3</v>
      </c>
    </row>
    <row r="62" spans="1:9" x14ac:dyDescent="0.25">
      <c r="A62" s="55">
        <v>37</v>
      </c>
      <c r="B62" s="56" t="s">
        <v>64</v>
      </c>
      <c r="C62" s="56" t="s">
        <v>62</v>
      </c>
      <c r="D62" s="57">
        <v>2.56587407</v>
      </c>
      <c r="E62" s="57">
        <v>2.5890895699999996</v>
      </c>
      <c r="F62" s="57">
        <v>2.60924814</v>
      </c>
      <c r="G62" s="57">
        <v>2.0158570000000299E-2</v>
      </c>
      <c r="H62" s="58">
        <v>7.7859685634592782E-3</v>
      </c>
      <c r="I62" s="58">
        <v>3.7832406968036966E-3</v>
      </c>
    </row>
    <row r="63" spans="1:9" x14ac:dyDescent="0.25">
      <c r="A63" s="55">
        <v>38</v>
      </c>
      <c r="B63" s="56" t="s">
        <v>73</v>
      </c>
      <c r="C63" s="56" t="s">
        <v>62</v>
      </c>
      <c r="D63" s="57">
        <v>2.2591460099999998</v>
      </c>
      <c r="E63" s="57">
        <v>2.2717779399999998</v>
      </c>
      <c r="F63" s="57">
        <v>2.29559062</v>
      </c>
      <c r="G63" s="57">
        <v>2.3812680000000169E-2</v>
      </c>
      <c r="H63" s="58">
        <v>1.0481957580766088E-2</v>
      </c>
      <c r="I63" s="58">
        <v>3.3284576210466628E-3</v>
      </c>
    </row>
    <row r="64" spans="1:9" x14ac:dyDescent="0.25">
      <c r="A64" s="55">
        <v>39</v>
      </c>
      <c r="B64" s="56" t="s">
        <v>76</v>
      </c>
      <c r="C64" s="56" t="s">
        <v>74</v>
      </c>
      <c r="D64" s="57">
        <v>2.1665984799999998</v>
      </c>
      <c r="E64" s="57">
        <v>2.1623950399999998</v>
      </c>
      <c r="F64" s="57">
        <v>2.1509753900000002</v>
      </c>
      <c r="G64" s="57">
        <v>-1.1419649999999906E-2</v>
      </c>
      <c r="H64" s="58">
        <v>-5.2810193275322657E-3</v>
      </c>
      <c r="I64" s="58">
        <v>3.1187749101054081E-3</v>
      </c>
    </row>
    <row r="65" spans="1:9" x14ac:dyDescent="0.25">
      <c r="A65" s="55">
        <v>40</v>
      </c>
      <c r="B65" s="56" t="s">
        <v>305</v>
      </c>
      <c r="C65" s="56" t="s">
        <v>31</v>
      </c>
      <c r="D65" s="57">
        <v>1.9439974499999999</v>
      </c>
      <c r="E65" s="57">
        <v>1.9572794</v>
      </c>
      <c r="F65" s="57">
        <v>1.96917097</v>
      </c>
      <c r="G65" s="57">
        <v>1.1891570000000065E-2</v>
      </c>
      <c r="H65" s="58">
        <v>6.0755608013858759E-3</v>
      </c>
      <c r="I65" s="58">
        <v>2.8551702839073063E-3</v>
      </c>
    </row>
    <row r="66" spans="1:9" x14ac:dyDescent="0.25">
      <c r="A66" s="55">
        <v>41</v>
      </c>
      <c r="B66" s="56" t="s">
        <v>70</v>
      </c>
      <c r="C66" s="56" t="s">
        <v>62</v>
      </c>
      <c r="D66" s="57">
        <v>1.5874333799999998</v>
      </c>
      <c r="E66" s="57">
        <v>1.59976081</v>
      </c>
      <c r="F66" s="57">
        <v>1.6101572200000001</v>
      </c>
      <c r="G66" s="57">
        <v>1.0396409999999917E-2</v>
      </c>
      <c r="H66" s="58">
        <v>6.4987277691843917E-3</v>
      </c>
      <c r="I66" s="58">
        <v>2.3346236142018683E-3</v>
      </c>
    </row>
    <row r="67" spans="1:9" x14ac:dyDescent="0.25">
      <c r="A67" s="55">
        <v>42</v>
      </c>
      <c r="B67" s="56" t="s">
        <v>295</v>
      </c>
      <c r="C67" s="56" t="s">
        <v>62</v>
      </c>
      <c r="D67" s="57">
        <v>1.5326550000000001</v>
      </c>
      <c r="E67" s="57">
        <v>1.54891</v>
      </c>
      <c r="F67" s="57">
        <v>1.5717300000000001</v>
      </c>
      <c r="G67" s="57">
        <v>2.282E-2</v>
      </c>
      <c r="H67" s="58">
        <v>1.4732941229638908E-2</v>
      </c>
      <c r="I67" s="58">
        <v>2.278906635682137E-3</v>
      </c>
    </row>
    <row r="68" spans="1:9" x14ac:dyDescent="0.25">
      <c r="A68" s="55">
        <v>43</v>
      </c>
      <c r="B68" s="56" t="s">
        <v>65</v>
      </c>
      <c r="C68" s="56" t="s">
        <v>62</v>
      </c>
      <c r="D68" s="57">
        <v>1.54192357</v>
      </c>
      <c r="E68" s="57">
        <v>1.54635787</v>
      </c>
      <c r="F68" s="57">
        <v>1.5569973000000001</v>
      </c>
      <c r="G68" s="57">
        <v>1.0639429999999934E-2</v>
      </c>
      <c r="H68" s="58">
        <v>6.8803154860911557E-3</v>
      </c>
      <c r="I68" s="58">
        <v>2.2575451755130786E-3</v>
      </c>
    </row>
    <row r="69" spans="1:9" x14ac:dyDescent="0.25">
      <c r="A69" s="55">
        <v>44</v>
      </c>
      <c r="B69" s="56" t="s">
        <v>67</v>
      </c>
      <c r="C69" s="56" t="s">
        <v>62</v>
      </c>
      <c r="D69" s="57">
        <v>1.4704801299999999</v>
      </c>
      <c r="E69" s="57">
        <v>1.4712029099999999</v>
      </c>
      <c r="F69" s="57">
        <v>1.47196851</v>
      </c>
      <c r="G69" s="57">
        <v>7.6560000000009309E-4</v>
      </c>
      <c r="H69" s="58">
        <v>5.2039048780843776E-4</v>
      </c>
      <c r="I69" s="58">
        <v>2.1342589407558222E-3</v>
      </c>
    </row>
    <row r="70" spans="1:9" x14ac:dyDescent="0.25">
      <c r="A70" s="55">
        <v>45</v>
      </c>
      <c r="B70" s="56" t="s">
        <v>66</v>
      </c>
      <c r="C70" s="56" t="s">
        <v>62</v>
      </c>
      <c r="D70" s="57">
        <v>1.4103314299999998</v>
      </c>
      <c r="E70" s="57">
        <v>1.41140702</v>
      </c>
      <c r="F70" s="57">
        <v>1.4128348799999999</v>
      </c>
      <c r="G70" s="57">
        <v>1.4278599999998697E-3</v>
      </c>
      <c r="H70" s="58">
        <v>1.0116571476312124E-3</v>
      </c>
      <c r="I70" s="58">
        <v>2.0485190097250645E-3</v>
      </c>
    </row>
    <row r="71" spans="1:9" x14ac:dyDescent="0.25">
      <c r="A71" s="55">
        <v>46</v>
      </c>
      <c r="B71" s="56" t="s">
        <v>72</v>
      </c>
      <c r="C71" s="56" t="s">
        <v>62</v>
      </c>
      <c r="D71" s="57">
        <v>1.2407628400000001</v>
      </c>
      <c r="E71" s="57">
        <v>1.24063568</v>
      </c>
      <c r="F71" s="57">
        <v>1.24198367</v>
      </c>
      <c r="G71" s="57">
        <v>1.3479899999999908E-3</v>
      </c>
      <c r="H71" s="58">
        <v>1.0865317044565336E-3</v>
      </c>
      <c r="I71" s="58">
        <v>1.8007958281459624E-3</v>
      </c>
    </row>
    <row r="72" spans="1:9" x14ac:dyDescent="0.25">
      <c r="A72" s="80" t="s">
        <v>77</v>
      </c>
      <c r="B72" s="80"/>
      <c r="C72" s="59" t="s">
        <v>78</v>
      </c>
      <c r="D72" s="60">
        <v>682.62633184000015</v>
      </c>
      <c r="E72" s="60">
        <v>687.55371082999989</v>
      </c>
      <c r="F72" s="60">
        <v>689.68599914999982</v>
      </c>
      <c r="G72" s="60">
        <v>2.1322883199999332</v>
      </c>
      <c r="H72" s="61">
        <v>3.1012679975588832E-3</v>
      </c>
    </row>
  </sheetData>
  <mergeCells count="3">
    <mergeCell ref="A22:D22"/>
    <mergeCell ref="G24:I24"/>
    <mergeCell ref="A72:B72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99003-66E2-4E81-8F5F-801A59412FBB}">
  <sheetPr>
    <tabColor rgb="FF00B050"/>
  </sheetPr>
  <dimension ref="A2:I72"/>
  <sheetViews>
    <sheetView showGridLines="0" workbookViewId="0"/>
  </sheetViews>
  <sheetFormatPr baseColWidth="10" defaultColWidth="16" defaultRowHeight="15" x14ac:dyDescent="0.25"/>
  <cols>
    <col min="1" max="1" width="5.85546875" style="23" customWidth="1"/>
    <col min="2" max="2" width="16" style="23"/>
    <col min="3" max="3" width="16" style="23" customWidth="1"/>
  </cols>
  <sheetData>
    <row r="2" spans="1:3" ht="15.75" x14ac:dyDescent="0.25">
      <c r="A2" s="34" t="s">
        <v>193</v>
      </c>
      <c r="B2" s="33"/>
      <c r="C2" s="33"/>
    </row>
    <row r="3" spans="1:3" x14ac:dyDescent="0.25">
      <c r="A3"/>
    </row>
    <row r="4" spans="1:3" x14ac:dyDescent="0.25">
      <c r="A4"/>
      <c r="B4"/>
    </row>
    <row r="22" spans="1:9" ht="15.75" x14ac:dyDescent="0.25">
      <c r="A22" s="81" t="s">
        <v>194</v>
      </c>
      <c r="B22" s="81"/>
      <c r="C22" s="81"/>
      <c r="D22" s="81"/>
    </row>
    <row r="23" spans="1:9" x14ac:dyDescent="0.25">
      <c r="A23" s="2" t="s">
        <v>24</v>
      </c>
      <c r="D23" s="35"/>
    </row>
    <row r="24" spans="1:9" ht="15" customHeight="1" x14ac:dyDescent="0.25">
      <c r="B24"/>
      <c r="C24"/>
      <c r="G24" s="79" t="s">
        <v>303</v>
      </c>
      <c r="H24" s="79"/>
      <c r="I24" s="79"/>
    </row>
    <row r="25" spans="1:9" x14ac:dyDescent="0.25">
      <c r="A25" s="54" t="s">
        <v>25</v>
      </c>
      <c r="B25" s="54" t="s">
        <v>27</v>
      </c>
      <c r="C25" s="54" t="s">
        <v>26</v>
      </c>
      <c r="D25" s="54" t="s">
        <v>298</v>
      </c>
      <c r="E25" s="54" t="s">
        <v>299</v>
      </c>
      <c r="F25" s="54" t="s">
        <v>304</v>
      </c>
      <c r="G25" s="54" t="s">
        <v>28</v>
      </c>
      <c r="H25" s="54" t="s">
        <v>29</v>
      </c>
      <c r="I25" s="54" t="s">
        <v>30</v>
      </c>
    </row>
    <row r="26" spans="1:9" x14ac:dyDescent="0.25">
      <c r="A26" s="55">
        <v>1</v>
      </c>
      <c r="B26" s="56" t="s">
        <v>34</v>
      </c>
      <c r="C26" s="56" t="s">
        <v>31</v>
      </c>
      <c r="D26" s="57">
        <v>96.26308284000001</v>
      </c>
      <c r="E26" s="57">
        <v>96.822454579999999</v>
      </c>
      <c r="F26" s="57">
        <v>97.445521720000002</v>
      </c>
      <c r="G26" s="57">
        <v>0.62306714000000063</v>
      </c>
      <c r="H26" s="58">
        <v>6.4351512539396376E-3</v>
      </c>
      <c r="I26" s="58">
        <v>7.786496485517698E-2</v>
      </c>
    </row>
    <row r="27" spans="1:9" x14ac:dyDescent="0.25">
      <c r="A27" s="55">
        <v>2</v>
      </c>
      <c r="B27" s="56" t="s">
        <v>35</v>
      </c>
      <c r="C27" s="56" t="s">
        <v>31</v>
      </c>
      <c r="D27" s="57">
        <v>86.035190110000002</v>
      </c>
      <c r="E27" s="57">
        <v>86.71449131</v>
      </c>
      <c r="F27" s="57">
        <v>87.447343569999987</v>
      </c>
      <c r="G27" s="57">
        <v>0.73285225999999049</v>
      </c>
      <c r="H27" s="58">
        <v>8.4513239820560096E-3</v>
      </c>
      <c r="I27" s="58">
        <v>6.987580561497593E-2</v>
      </c>
    </row>
    <row r="28" spans="1:9" x14ac:dyDescent="0.25">
      <c r="A28" s="55">
        <v>3</v>
      </c>
      <c r="B28" s="56" t="s">
        <v>40</v>
      </c>
      <c r="C28" s="56" t="s">
        <v>31</v>
      </c>
      <c r="D28" s="57">
        <v>84.518599590000008</v>
      </c>
      <c r="E28" s="57">
        <v>84.641856550000014</v>
      </c>
      <c r="F28" s="57">
        <v>84.752364310000004</v>
      </c>
      <c r="G28" s="57">
        <v>0.11050775999999046</v>
      </c>
      <c r="H28" s="58">
        <v>1.3055923452566383E-3</v>
      </c>
      <c r="I28" s="58">
        <v>6.7722351442209561E-2</v>
      </c>
    </row>
    <row r="29" spans="1:9" x14ac:dyDescent="0.25">
      <c r="A29" s="55">
        <v>4</v>
      </c>
      <c r="B29" s="56" t="s">
        <v>305</v>
      </c>
      <c r="C29" s="56" t="s">
        <v>31</v>
      </c>
      <c r="D29" s="57">
        <v>69.742958999999999</v>
      </c>
      <c r="E29" s="57">
        <v>70.097637340000006</v>
      </c>
      <c r="F29" s="57">
        <v>70.41032285</v>
      </c>
      <c r="G29" s="57">
        <v>0.31268550999999045</v>
      </c>
      <c r="H29" s="58">
        <v>4.4607139679094703E-3</v>
      </c>
      <c r="I29" s="58">
        <v>5.6262178265208775E-2</v>
      </c>
    </row>
    <row r="30" spans="1:9" x14ac:dyDescent="0.25">
      <c r="A30" s="55">
        <v>5</v>
      </c>
      <c r="B30" s="56" t="s">
        <v>37</v>
      </c>
      <c r="C30" s="56" t="s">
        <v>31</v>
      </c>
      <c r="D30" s="57">
        <v>69.256962150000007</v>
      </c>
      <c r="E30" s="57">
        <v>69.256962149999993</v>
      </c>
      <c r="F30" s="57">
        <v>69.256962150000007</v>
      </c>
      <c r="G30" s="57">
        <v>1.4901161193847656E-14</v>
      </c>
      <c r="H30" s="58">
        <v>2.1515759183277515E-16</v>
      </c>
      <c r="I30" s="58">
        <v>5.5340572133026622E-2</v>
      </c>
    </row>
    <row r="31" spans="1:9" x14ac:dyDescent="0.25">
      <c r="A31" s="55">
        <v>6</v>
      </c>
      <c r="B31" s="56" t="s">
        <v>36</v>
      </c>
      <c r="C31" s="56" t="s">
        <v>31</v>
      </c>
      <c r="D31" s="57">
        <v>64.090071699999996</v>
      </c>
      <c r="E31" s="57">
        <v>64.863627370000003</v>
      </c>
      <c r="F31" s="57">
        <v>65.078901930000001</v>
      </c>
      <c r="G31" s="57">
        <v>0.21527456000000239</v>
      </c>
      <c r="H31" s="58">
        <v>3.3188794510676531E-3</v>
      </c>
      <c r="I31" s="58">
        <v>5.2002045062199284E-2</v>
      </c>
    </row>
    <row r="32" spans="1:9" x14ac:dyDescent="0.25">
      <c r="A32" s="55">
        <v>7</v>
      </c>
      <c r="B32" s="56" t="s">
        <v>43</v>
      </c>
      <c r="C32" s="56" t="s">
        <v>31</v>
      </c>
      <c r="D32" s="57">
        <v>58.78321244</v>
      </c>
      <c r="E32" s="57">
        <v>62.054853689999995</v>
      </c>
      <c r="F32" s="57">
        <v>62.206832039999995</v>
      </c>
      <c r="G32" s="57">
        <v>0.15197834999999404</v>
      </c>
      <c r="H32" s="58">
        <v>2.4490969031884932E-3</v>
      </c>
      <c r="I32" s="58">
        <v>4.9707084584805036E-2</v>
      </c>
    </row>
    <row r="33" spans="1:9" x14ac:dyDescent="0.25">
      <c r="A33" s="55">
        <v>8</v>
      </c>
      <c r="B33" s="56" t="s">
        <v>39</v>
      </c>
      <c r="C33" s="56" t="s">
        <v>31</v>
      </c>
      <c r="D33" s="57">
        <v>53.320914650000006</v>
      </c>
      <c r="E33" s="57">
        <v>53.069023829999999</v>
      </c>
      <c r="F33" s="57">
        <v>52.805271050000002</v>
      </c>
      <c r="G33" s="57">
        <v>-0.26375277999999375</v>
      </c>
      <c r="H33" s="58">
        <v>-4.9699949417741866E-3</v>
      </c>
      <c r="I33" s="58">
        <v>4.2194659148019641E-2</v>
      </c>
    </row>
    <row r="34" spans="1:9" x14ac:dyDescent="0.25">
      <c r="A34" s="55">
        <v>9</v>
      </c>
      <c r="B34" s="56" t="s">
        <v>45</v>
      </c>
      <c r="C34" s="56" t="s">
        <v>31</v>
      </c>
      <c r="D34" s="57">
        <v>44.843511369999995</v>
      </c>
      <c r="E34" s="57">
        <v>45.708247349999994</v>
      </c>
      <c r="F34" s="57">
        <v>45.823736179999997</v>
      </c>
      <c r="G34" s="57">
        <v>0.11548883000000566</v>
      </c>
      <c r="H34" s="58">
        <v>2.5266518997256121E-3</v>
      </c>
      <c r="I34" s="58">
        <v>3.6615983415236635E-2</v>
      </c>
    </row>
    <row r="35" spans="1:9" x14ac:dyDescent="0.25">
      <c r="A35" s="55">
        <v>10</v>
      </c>
      <c r="B35" s="56" t="s">
        <v>42</v>
      </c>
      <c r="C35" s="56" t="s">
        <v>31</v>
      </c>
      <c r="D35" s="57">
        <v>44.611862020000004</v>
      </c>
      <c r="E35" s="57">
        <v>44.860099260000005</v>
      </c>
      <c r="F35" s="57">
        <v>45.091314830000002</v>
      </c>
      <c r="G35" s="57">
        <v>0.23121556999999285</v>
      </c>
      <c r="H35" s="58">
        <v>5.1541475345365257E-3</v>
      </c>
      <c r="I35" s="58">
        <v>3.6030733711912136E-2</v>
      </c>
    </row>
    <row r="36" spans="1:9" x14ac:dyDescent="0.25">
      <c r="A36" s="55">
        <v>11</v>
      </c>
      <c r="B36" s="56" t="s">
        <v>41</v>
      </c>
      <c r="C36" s="56" t="s">
        <v>31</v>
      </c>
      <c r="D36" s="57">
        <v>43.037392560000001</v>
      </c>
      <c r="E36" s="57">
        <v>43.620893780000003</v>
      </c>
      <c r="F36" s="57">
        <v>44.14902111</v>
      </c>
      <c r="G36" s="57">
        <v>0.52812732999999823</v>
      </c>
      <c r="H36" s="58">
        <v>1.2107210197562307E-2</v>
      </c>
      <c r="I36" s="58">
        <v>3.5277783077588679E-2</v>
      </c>
    </row>
    <row r="37" spans="1:9" x14ac:dyDescent="0.25">
      <c r="A37" s="55">
        <v>12</v>
      </c>
      <c r="B37" s="56" t="s">
        <v>38</v>
      </c>
      <c r="C37" s="56" t="s">
        <v>31</v>
      </c>
      <c r="D37" s="57">
        <v>34.32196613</v>
      </c>
      <c r="E37" s="57">
        <v>36.157428209999999</v>
      </c>
      <c r="F37" s="57">
        <v>36.402025500000001</v>
      </c>
      <c r="G37" s="57">
        <v>0.24459728999999911</v>
      </c>
      <c r="H37" s="58">
        <v>6.7647867149011236E-3</v>
      </c>
      <c r="I37" s="58">
        <v>2.9087457136914349E-2</v>
      </c>
    </row>
    <row r="38" spans="1:9" x14ac:dyDescent="0.25">
      <c r="A38" s="55">
        <v>13</v>
      </c>
      <c r="B38" s="56" t="s">
        <v>44</v>
      </c>
      <c r="C38" s="56" t="s">
        <v>31</v>
      </c>
      <c r="D38" s="57">
        <v>34.907559090000007</v>
      </c>
      <c r="E38" s="57">
        <v>35.086772420000003</v>
      </c>
      <c r="F38" s="57">
        <v>35.258558619999995</v>
      </c>
      <c r="G38" s="57">
        <v>0.17178619999999553</v>
      </c>
      <c r="H38" s="58">
        <v>4.8960388246504756E-3</v>
      </c>
      <c r="I38" s="58">
        <v>2.8173756775392397E-2</v>
      </c>
    </row>
    <row r="39" spans="1:9" x14ac:dyDescent="0.25">
      <c r="A39" s="55">
        <v>14</v>
      </c>
      <c r="B39" s="56" t="s">
        <v>48</v>
      </c>
      <c r="C39" s="56" t="s">
        <v>31</v>
      </c>
      <c r="D39" s="57">
        <v>34.568767089999994</v>
      </c>
      <c r="E39" s="57">
        <v>34.720312829999997</v>
      </c>
      <c r="F39" s="57">
        <v>34.841498949999995</v>
      </c>
      <c r="G39" s="57">
        <v>0.12118611999999732</v>
      </c>
      <c r="H39" s="58">
        <v>3.4903521921981866E-3</v>
      </c>
      <c r="I39" s="58">
        <v>2.7840500449459085E-2</v>
      </c>
    </row>
    <row r="40" spans="1:9" x14ac:dyDescent="0.25">
      <c r="A40" s="55">
        <v>15</v>
      </c>
      <c r="B40" s="56" t="s">
        <v>46</v>
      </c>
      <c r="C40" s="56" t="s">
        <v>31</v>
      </c>
      <c r="D40" s="57">
        <v>33.334870640000005</v>
      </c>
      <c r="E40" s="57">
        <v>34.450377439999997</v>
      </c>
      <c r="F40" s="57">
        <v>34.652876060000004</v>
      </c>
      <c r="G40" s="57">
        <v>0.20249862000000476</v>
      </c>
      <c r="H40" s="58">
        <v>5.8779797217805105E-3</v>
      </c>
      <c r="I40" s="58">
        <v>2.7689779159845249E-2</v>
      </c>
    </row>
    <row r="41" spans="1:9" x14ac:dyDescent="0.25">
      <c r="A41" s="55">
        <v>16</v>
      </c>
      <c r="B41" s="56" t="s">
        <v>50</v>
      </c>
      <c r="C41" s="56" t="s">
        <v>31</v>
      </c>
      <c r="D41" s="57">
        <v>33.694252410000004</v>
      </c>
      <c r="E41" s="57">
        <v>33.969987650000007</v>
      </c>
      <c r="F41" s="57">
        <v>34.245544520000003</v>
      </c>
      <c r="G41" s="57">
        <v>0.27555686999999734</v>
      </c>
      <c r="H41" s="58">
        <v>8.1117742178513051E-3</v>
      </c>
      <c r="I41" s="58">
        <v>2.7364296208072052E-2</v>
      </c>
    </row>
    <row r="42" spans="1:9" x14ac:dyDescent="0.25">
      <c r="A42" s="55">
        <v>17</v>
      </c>
      <c r="B42" s="56" t="s">
        <v>297</v>
      </c>
      <c r="C42" s="56" t="s">
        <v>31</v>
      </c>
      <c r="D42" s="57">
        <v>28.78542028</v>
      </c>
      <c r="E42" s="57">
        <v>28.880046970000002</v>
      </c>
      <c r="F42" s="57">
        <v>28.980093080000003</v>
      </c>
      <c r="G42" s="57">
        <v>0.10004610999999941</v>
      </c>
      <c r="H42" s="58">
        <v>3.464194850649836E-3</v>
      </c>
      <c r="I42" s="58">
        <v>2.3156876676774157E-2</v>
      </c>
    </row>
    <row r="43" spans="1:9" x14ac:dyDescent="0.25">
      <c r="A43" s="55">
        <v>18</v>
      </c>
      <c r="B43" s="56" t="s">
        <v>32</v>
      </c>
      <c r="C43" s="56" t="s">
        <v>31</v>
      </c>
      <c r="D43" s="57">
        <v>26.868727379999999</v>
      </c>
      <c r="E43" s="57">
        <v>27.331757379999999</v>
      </c>
      <c r="F43" s="57">
        <v>27.78369614</v>
      </c>
      <c r="G43" s="57">
        <v>0.45193876000000166</v>
      </c>
      <c r="H43" s="58">
        <v>1.6535298250916996E-2</v>
      </c>
      <c r="I43" s="58">
        <v>2.2200881942058489E-2</v>
      </c>
    </row>
    <row r="44" spans="1:9" x14ac:dyDescent="0.25">
      <c r="A44" s="55">
        <v>19</v>
      </c>
      <c r="B44" s="56" t="s">
        <v>33</v>
      </c>
      <c r="C44" s="56" t="s">
        <v>31</v>
      </c>
      <c r="D44" s="57">
        <v>25.225699210000002</v>
      </c>
      <c r="E44" s="57">
        <v>25.496153900000003</v>
      </c>
      <c r="F44" s="57">
        <v>25.73515424</v>
      </c>
      <c r="G44" s="57">
        <v>0.23900033999999612</v>
      </c>
      <c r="H44" s="58">
        <v>9.3739762058777064E-3</v>
      </c>
      <c r="I44" s="58">
        <v>2.0563970976501828E-2</v>
      </c>
    </row>
    <row r="45" spans="1:9" x14ac:dyDescent="0.25">
      <c r="A45" s="55">
        <v>20</v>
      </c>
      <c r="B45" s="56" t="s">
        <v>51</v>
      </c>
      <c r="C45" s="56" t="s">
        <v>31</v>
      </c>
      <c r="D45" s="57">
        <v>24.411158920000002</v>
      </c>
      <c r="E45" s="57">
        <v>24.474244729999995</v>
      </c>
      <c r="F45" s="57">
        <v>24.533406469999999</v>
      </c>
      <c r="G45" s="57">
        <v>5.9161740000002086E-2</v>
      </c>
      <c r="H45" s="58">
        <v>2.4173060559242883E-3</v>
      </c>
      <c r="I45" s="58">
        <v>1.9603700599534552E-2</v>
      </c>
    </row>
    <row r="46" spans="1:9" x14ac:dyDescent="0.25">
      <c r="A46" s="55">
        <v>21</v>
      </c>
      <c r="B46" s="56" t="s">
        <v>49</v>
      </c>
      <c r="C46" s="56" t="s">
        <v>31</v>
      </c>
      <c r="D46" s="57">
        <v>20.639719729999999</v>
      </c>
      <c r="E46" s="57">
        <v>23.721406640000001</v>
      </c>
      <c r="F46" s="57">
        <v>23.836721490000002</v>
      </c>
      <c r="G46" s="57">
        <v>0.1153148500000015</v>
      </c>
      <c r="H46" s="58">
        <v>4.8612146720487014E-3</v>
      </c>
      <c r="I46" s="58">
        <v>1.9047006453663962E-2</v>
      </c>
    </row>
    <row r="47" spans="1:9" x14ac:dyDescent="0.25">
      <c r="A47" s="55">
        <v>22</v>
      </c>
      <c r="B47" s="56" t="s">
        <v>47</v>
      </c>
      <c r="C47" s="56" t="s">
        <v>31</v>
      </c>
      <c r="D47" s="57">
        <v>23.023146140000001</v>
      </c>
      <c r="E47" s="57">
        <v>23.17961197</v>
      </c>
      <c r="F47" s="57">
        <v>23.382230180000001</v>
      </c>
      <c r="G47" s="57">
        <v>0.20261821000000088</v>
      </c>
      <c r="H47" s="58">
        <v>8.741225274272825E-3</v>
      </c>
      <c r="I47" s="58">
        <v>1.8683839945285875E-2</v>
      </c>
    </row>
    <row r="48" spans="1:9" x14ac:dyDescent="0.25">
      <c r="A48" s="55">
        <v>23</v>
      </c>
      <c r="B48" s="56" t="s">
        <v>53</v>
      </c>
      <c r="C48" s="56" t="s">
        <v>31</v>
      </c>
      <c r="D48" s="57">
        <v>18.00398251</v>
      </c>
      <c r="E48" s="57">
        <v>18.143827509999998</v>
      </c>
      <c r="F48" s="57">
        <v>18.227603509999998</v>
      </c>
      <c r="G48" s="57">
        <v>8.3776000000000003E-2</v>
      </c>
      <c r="H48" s="58">
        <v>4.6173278462786713E-3</v>
      </c>
      <c r="I48" s="58">
        <v>1.4564976221056557E-2</v>
      </c>
    </row>
    <row r="49" spans="1:9" x14ac:dyDescent="0.25">
      <c r="A49" s="55">
        <v>24</v>
      </c>
      <c r="B49" s="56" t="s">
        <v>58</v>
      </c>
      <c r="C49" s="56" t="s">
        <v>31</v>
      </c>
      <c r="D49" s="57">
        <v>17.799818329999997</v>
      </c>
      <c r="E49" s="57">
        <v>17.830816029999998</v>
      </c>
      <c r="F49" s="57">
        <v>17.862083780000003</v>
      </c>
      <c r="G49" s="57">
        <v>3.1267750000003723E-2</v>
      </c>
      <c r="H49" s="58">
        <v>1.7535793060394068E-3</v>
      </c>
      <c r="I49" s="58">
        <v>1.4272903476943145E-2</v>
      </c>
    </row>
    <row r="50" spans="1:9" x14ac:dyDescent="0.25">
      <c r="A50" s="55">
        <v>25</v>
      </c>
      <c r="B50" s="56" t="s">
        <v>56</v>
      </c>
      <c r="C50" s="56" t="s">
        <v>31</v>
      </c>
      <c r="D50" s="57">
        <v>12.844677680000002</v>
      </c>
      <c r="E50" s="57">
        <v>12.89443015</v>
      </c>
      <c r="F50" s="57">
        <v>12.940364390000001</v>
      </c>
      <c r="G50" s="57">
        <v>4.5934240000000223E-2</v>
      </c>
      <c r="H50" s="58">
        <v>3.5623319111934715E-3</v>
      </c>
      <c r="I50" s="58">
        <v>1.0340146993473695E-2</v>
      </c>
    </row>
    <row r="51" spans="1:9" x14ac:dyDescent="0.25">
      <c r="A51" s="55">
        <v>26</v>
      </c>
      <c r="B51" s="56" t="s">
        <v>61</v>
      </c>
      <c r="C51" s="56" t="s">
        <v>31</v>
      </c>
      <c r="D51" s="57">
        <v>12.5014415</v>
      </c>
      <c r="E51" s="57">
        <v>12.596974789999999</v>
      </c>
      <c r="F51" s="57">
        <v>12.629715959999999</v>
      </c>
      <c r="G51" s="57">
        <v>3.2741169999999924E-2</v>
      </c>
      <c r="H51" s="58">
        <v>2.5991295962576049E-3</v>
      </c>
      <c r="I51" s="58">
        <v>1.0091919792702277E-2</v>
      </c>
    </row>
    <row r="52" spans="1:9" x14ac:dyDescent="0.25">
      <c r="A52" s="55">
        <v>27</v>
      </c>
      <c r="B52" s="56" t="s">
        <v>60</v>
      </c>
      <c r="C52" s="56" t="s">
        <v>31</v>
      </c>
      <c r="D52" s="57">
        <v>12.347294399999999</v>
      </c>
      <c r="E52" s="57">
        <v>12.407751710000001</v>
      </c>
      <c r="F52" s="57">
        <v>12.217005070000001</v>
      </c>
      <c r="G52" s="57">
        <v>-0.19074664000000061</v>
      </c>
      <c r="H52" s="58">
        <v>-1.537318318888254E-2</v>
      </c>
      <c r="I52" s="58">
        <v>9.7621384094434601E-3</v>
      </c>
    </row>
    <row r="53" spans="1:9" x14ac:dyDescent="0.25">
      <c r="A53" s="55">
        <v>28</v>
      </c>
      <c r="B53" s="56" t="s">
        <v>52</v>
      </c>
      <c r="C53" s="56" t="s">
        <v>31</v>
      </c>
      <c r="D53" s="57">
        <v>11.701646899999998</v>
      </c>
      <c r="E53" s="57">
        <v>11.70493952</v>
      </c>
      <c r="F53" s="57">
        <v>11.772579390000001</v>
      </c>
      <c r="G53" s="57">
        <v>6.7639870000001046E-2</v>
      </c>
      <c r="H53" s="58">
        <v>5.7787457922722392E-3</v>
      </c>
      <c r="I53" s="58">
        <v>9.4070149584820836E-3</v>
      </c>
    </row>
    <row r="54" spans="1:9" x14ac:dyDescent="0.25">
      <c r="A54" s="55">
        <v>29</v>
      </c>
      <c r="B54" s="56" t="s">
        <v>54</v>
      </c>
      <c r="C54" s="56" t="s">
        <v>31</v>
      </c>
      <c r="D54" s="57">
        <v>11.27310623</v>
      </c>
      <c r="E54" s="57">
        <v>11.39671826</v>
      </c>
      <c r="F54" s="57">
        <v>11.498634239999999</v>
      </c>
      <c r="G54" s="57">
        <v>0.10191598000000045</v>
      </c>
      <c r="H54" s="58">
        <v>8.9425725612348739E-3</v>
      </c>
      <c r="I54" s="58">
        <v>9.1881159357205464E-3</v>
      </c>
    </row>
    <row r="55" spans="1:9" x14ac:dyDescent="0.25">
      <c r="A55" s="55">
        <v>30</v>
      </c>
      <c r="B55" s="56" t="s">
        <v>55</v>
      </c>
      <c r="C55" s="56" t="s">
        <v>31</v>
      </c>
      <c r="D55" s="57">
        <v>9.8152959200000005</v>
      </c>
      <c r="E55" s="57">
        <v>10.068873980000001</v>
      </c>
      <c r="F55" s="57">
        <v>10.251152339999999</v>
      </c>
      <c r="G55" s="57">
        <v>0.18227835999999942</v>
      </c>
      <c r="H55" s="58">
        <v>1.8103152384473423E-2</v>
      </c>
      <c r="I55" s="58">
        <v>8.1913011761867265E-3</v>
      </c>
    </row>
    <row r="56" spans="1:9" x14ac:dyDescent="0.25">
      <c r="A56" s="55">
        <v>31</v>
      </c>
      <c r="B56" s="56" t="s">
        <v>59</v>
      </c>
      <c r="C56" s="56" t="s">
        <v>31</v>
      </c>
      <c r="D56" s="57">
        <v>9.33286047</v>
      </c>
      <c r="E56" s="57">
        <v>9.3567141099999986</v>
      </c>
      <c r="F56" s="57">
        <v>9.3803592200000008</v>
      </c>
      <c r="G56" s="57">
        <v>2.3645110000001267E-2</v>
      </c>
      <c r="H56" s="58">
        <v>2.5270741119182562E-3</v>
      </c>
      <c r="I56" s="58">
        <v>7.4954839186245096E-3</v>
      </c>
    </row>
    <row r="57" spans="1:9" x14ac:dyDescent="0.25">
      <c r="A57" s="55">
        <v>32</v>
      </c>
      <c r="B57" s="56" t="s">
        <v>57</v>
      </c>
      <c r="C57" s="56" t="s">
        <v>31</v>
      </c>
      <c r="D57" s="57">
        <v>8.9323535800000009</v>
      </c>
      <c r="E57" s="57">
        <v>9.0546151300000002</v>
      </c>
      <c r="F57" s="57">
        <v>9.1379479299999993</v>
      </c>
      <c r="G57" s="57">
        <v>8.3332799999998888E-2</v>
      </c>
      <c r="H57" s="58">
        <v>9.2033508662227228E-3</v>
      </c>
      <c r="I57" s="58">
        <v>7.3017823893681459E-3</v>
      </c>
    </row>
    <row r="58" spans="1:9" x14ac:dyDescent="0.25">
      <c r="A58" s="55">
        <v>33</v>
      </c>
      <c r="B58" s="56" t="s">
        <v>295</v>
      </c>
      <c r="C58" s="56" t="s">
        <v>62</v>
      </c>
      <c r="D58" s="57">
        <v>8.8085147599999996</v>
      </c>
      <c r="E58" s="57">
        <v>8.8662888300000002</v>
      </c>
      <c r="F58" s="57">
        <v>8.9392642899999988</v>
      </c>
      <c r="G58" s="57">
        <v>7.2975459999999034E-2</v>
      </c>
      <c r="H58" s="58">
        <v>8.2306657722540071E-3</v>
      </c>
      <c r="I58" s="58">
        <v>7.1430219417577198E-3</v>
      </c>
    </row>
    <row r="59" spans="1:9" x14ac:dyDescent="0.25">
      <c r="A59" s="55">
        <v>34</v>
      </c>
      <c r="B59" s="56" t="s">
        <v>72</v>
      </c>
      <c r="C59" s="56" t="s">
        <v>62</v>
      </c>
      <c r="D59" s="57">
        <v>7.4329731700000004</v>
      </c>
      <c r="E59" s="57">
        <v>7.4518046</v>
      </c>
      <c r="F59" s="57">
        <v>7.4745677099999988</v>
      </c>
      <c r="G59" s="57">
        <v>2.2763109999999403E-2</v>
      </c>
      <c r="H59" s="58">
        <v>3.0547110695843265E-3</v>
      </c>
      <c r="I59" s="58">
        <v>5.9726392939752487E-3</v>
      </c>
    </row>
    <row r="60" spans="1:9" x14ac:dyDescent="0.25">
      <c r="A60" s="55">
        <v>35</v>
      </c>
      <c r="B60" s="56" t="s">
        <v>63</v>
      </c>
      <c r="C60" s="56" t="s">
        <v>62</v>
      </c>
      <c r="D60" s="57">
        <v>7.3530030000000002</v>
      </c>
      <c r="E60" s="57">
        <v>7.3721335199999993</v>
      </c>
      <c r="F60" s="57">
        <v>7.3975748299999999</v>
      </c>
      <c r="G60" s="57">
        <v>2.5441310000000522E-2</v>
      </c>
      <c r="H60" s="58">
        <v>3.4510104749161572E-3</v>
      </c>
      <c r="I60" s="58">
        <v>5.9111172477130823E-3</v>
      </c>
    </row>
    <row r="61" spans="1:9" x14ac:dyDescent="0.25">
      <c r="A61" s="55">
        <v>36</v>
      </c>
      <c r="B61" s="56" t="s">
        <v>64</v>
      </c>
      <c r="C61" s="56" t="s">
        <v>62</v>
      </c>
      <c r="D61" s="57">
        <v>6.6498378899999997</v>
      </c>
      <c r="E61" s="57">
        <v>6.73101167</v>
      </c>
      <c r="F61" s="57">
        <v>6.8002404299999997</v>
      </c>
      <c r="G61" s="57">
        <v>6.9228759999999778E-2</v>
      </c>
      <c r="H61" s="58">
        <v>1.028504530879825E-2</v>
      </c>
      <c r="I61" s="58">
        <v>5.4338103254264513E-3</v>
      </c>
    </row>
    <row r="62" spans="1:9" x14ac:dyDescent="0.25">
      <c r="A62" s="55">
        <v>37</v>
      </c>
      <c r="B62" s="56" t="s">
        <v>66</v>
      </c>
      <c r="C62" s="56" t="s">
        <v>62</v>
      </c>
      <c r="D62" s="57">
        <v>5.7550635899999998</v>
      </c>
      <c r="E62" s="57">
        <v>5.7746070699999992</v>
      </c>
      <c r="F62" s="57">
        <v>5.8121356300000002</v>
      </c>
      <c r="G62" s="57">
        <v>3.7528560000000523E-2</v>
      </c>
      <c r="H62" s="58">
        <v>6.4988941316834088E-3</v>
      </c>
      <c r="I62" s="58">
        <v>4.6442538207539484E-3</v>
      </c>
    </row>
    <row r="63" spans="1:9" x14ac:dyDescent="0.25">
      <c r="A63" s="55">
        <v>38</v>
      </c>
      <c r="B63" s="56" t="s">
        <v>68</v>
      </c>
      <c r="C63" s="56" t="s">
        <v>62</v>
      </c>
      <c r="D63" s="57">
        <v>5.6628169000000002</v>
      </c>
      <c r="E63" s="57">
        <v>5.7016545599999988</v>
      </c>
      <c r="F63" s="57">
        <v>5.7347595599999988</v>
      </c>
      <c r="G63" s="57">
        <v>3.3105000000000002E-2</v>
      </c>
      <c r="H63" s="58">
        <v>5.8062093470636371E-3</v>
      </c>
      <c r="I63" s="58">
        <v>4.5824255821151965E-3</v>
      </c>
    </row>
    <row r="64" spans="1:9" x14ac:dyDescent="0.25">
      <c r="A64" s="55">
        <v>39</v>
      </c>
      <c r="B64" s="56" t="s">
        <v>65</v>
      </c>
      <c r="C64" s="56" t="s">
        <v>62</v>
      </c>
      <c r="D64" s="57">
        <v>5.3377252899999998</v>
      </c>
      <c r="E64" s="57">
        <v>5.3541723499999998</v>
      </c>
      <c r="F64" s="57">
        <v>5.3754804500000004</v>
      </c>
      <c r="G64" s="57">
        <v>2.1308100000000559E-2</v>
      </c>
      <c r="H64" s="58">
        <v>3.9797187328122824E-3</v>
      </c>
      <c r="I64" s="58">
        <v>4.2953394771864011E-3</v>
      </c>
    </row>
    <row r="65" spans="1:9" x14ac:dyDescent="0.25">
      <c r="A65" s="55">
        <v>40</v>
      </c>
      <c r="B65" s="56" t="s">
        <v>67</v>
      </c>
      <c r="C65" s="56" t="s">
        <v>62</v>
      </c>
      <c r="D65" s="57">
        <v>5.2550999000000003</v>
      </c>
      <c r="E65" s="57">
        <v>5.2679780100000002</v>
      </c>
      <c r="F65" s="57">
        <v>5.2787624100000006</v>
      </c>
      <c r="G65" s="57">
        <v>1.0784400000000373E-2</v>
      </c>
      <c r="H65" s="58">
        <v>2.0471611649723596E-3</v>
      </c>
      <c r="I65" s="58">
        <v>4.2180558149663861E-3</v>
      </c>
    </row>
    <row r="66" spans="1:9" x14ac:dyDescent="0.25">
      <c r="A66" s="55">
        <v>41</v>
      </c>
      <c r="B66" s="56" t="s">
        <v>70</v>
      </c>
      <c r="C66" s="56" t="s">
        <v>62</v>
      </c>
      <c r="D66" s="57">
        <v>4.7607030300000002</v>
      </c>
      <c r="E66" s="57">
        <v>4.7948439699999996</v>
      </c>
      <c r="F66" s="57">
        <v>4.83743955</v>
      </c>
      <c r="G66" s="57">
        <v>4.2595580000000077E-2</v>
      </c>
      <c r="H66" s="58">
        <v>8.8836217125121755E-3</v>
      </c>
      <c r="I66" s="58">
        <v>3.8654117080116662E-3</v>
      </c>
    </row>
    <row r="67" spans="1:9" x14ac:dyDescent="0.25">
      <c r="A67" s="55">
        <v>42</v>
      </c>
      <c r="B67" s="56" t="s">
        <v>73</v>
      </c>
      <c r="C67" s="56" t="s">
        <v>62</v>
      </c>
      <c r="D67" s="57">
        <v>4.1049487100000004</v>
      </c>
      <c r="E67" s="57">
        <v>4.1281943600000002</v>
      </c>
      <c r="F67" s="57">
        <v>4.15404544</v>
      </c>
      <c r="G67" s="57">
        <v>2.5851080000000075E-2</v>
      </c>
      <c r="H67" s="58">
        <v>6.2620791914458386E-3</v>
      </c>
      <c r="I67" s="58">
        <v>3.3193377846733969E-3</v>
      </c>
    </row>
    <row r="68" spans="1:9" x14ac:dyDescent="0.25">
      <c r="A68" s="55">
        <v>43</v>
      </c>
      <c r="B68" s="56" t="s">
        <v>71</v>
      </c>
      <c r="C68" s="56" t="s">
        <v>62</v>
      </c>
      <c r="D68" s="57">
        <v>3.4542903899999997</v>
      </c>
      <c r="E68" s="57">
        <v>3.4621367600000004</v>
      </c>
      <c r="F68" s="57">
        <v>3.4749587499999999</v>
      </c>
      <c r="G68" s="57">
        <v>1.2821989999999757E-2</v>
      </c>
      <c r="H68" s="58">
        <v>3.7034903265923433E-3</v>
      </c>
      <c r="I68" s="58">
        <v>2.7767057548259357E-3</v>
      </c>
    </row>
    <row r="69" spans="1:9" x14ac:dyDescent="0.25">
      <c r="A69" s="55">
        <v>44</v>
      </c>
      <c r="B69" s="56" t="s">
        <v>69</v>
      </c>
      <c r="C69" s="56" t="s">
        <v>62</v>
      </c>
      <c r="D69" s="57">
        <v>2.9372596500000001</v>
      </c>
      <c r="E69" s="57">
        <v>2.9603866499999998</v>
      </c>
      <c r="F69" s="57">
        <v>2.9888253499999999</v>
      </c>
      <c r="G69" s="57">
        <v>2.8438700000000185E-2</v>
      </c>
      <c r="H69" s="58">
        <v>9.6064140810796419E-3</v>
      </c>
      <c r="I69" s="58">
        <v>2.3882552705164176E-3</v>
      </c>
    </row>
    <row r="70" spans="1:9" x14ac:dyDescent="0.25">
      <c r="A70" s="55">
        <v>45</v>
      </c>
      <c r="B70" s="56" t="s">
        <v>75</v>
      </c>
      <c r="C70" s="56" t="s">
        <v>74</v>
      </c>
      <c r="D70" s="57">
        <v>1.97623796</v>
      </c>
      <c r="E70" s="57">
        <v>1.9917719599999999</v>
      </c>
      <c r="F70" s="57">
        <v>2.0078219599999998</v>
      </c>
      <c r="G70" s="57">
        <v>1.6049999999999998E-2</v>
      </c>
      <c r="H70" s="58">
        <v>8.0581513960061978E-3</v>
      </c>
      <c r="I70" s="58">
        <v>1.6043732291780124E-3</v>
      </c>
    </row>
    <row r="71" spans="1:9" x14ac:dyDescent="0.25">
      <c r="A71" s="55">
        <v>46</v>
      </c>
      <c r="B71" s="56" t="s">
        <v>76</v>
      </c>
      <c r="C71" s="56" t="s">
        <v>74</v>
      </c>
      <c r="D71" s="57">
        <v>1.1251659700000001</v>
      </c>
      <c r="E71" s="57">
        <v>1.1386484699999999</v>
      </c>
      <c r="F71" s="57">
        <v>1.15540774</v>
      </c>
      <c r="G71" s="57">
        <v>1.6759270000000017E-2</v>
      </c>
      <c r="H71" s="58">
        <v>1.4718563666976181E-2</v>
      </c>
      <c r="I71" s="58">
        <v>9.2324184303725285E-4</v>
      </c>
    </row>
    <row r="72" spans="1:9" x14ac:dyDescent="0.25">
      <c r="A72" s="80" t="s">
        <v>77</v>
      </c>
      <c r="B72" s="80"/>
      <c r="C72" s="59" t="s">
        <v>78</v>
      </c>
      <c r="D72" s="60">
        <v>1229.4511631799999</v>
      </c>
      <c r="E72" s="60">
        <v>1245.62954132</v>
      </c>
      <c r="F72" s="60">
        <v>1251.46812692</v>
      </c>
      <c r="G72" s="60">
        <v>5.838585600000143</v>
      </c>
      <c r="H72" s="61">
        <v>4.6872568499081715E-3</v>
      </c>
    </row>
  </sheetData>
  <mergeCells count="3">
    <mergeCell ref="A22:D22"/>
    <mergeCell ref="G24:I24"/>
    <mergeCell ref="A72:B72"/>
  </mergeCells>
  <pageMargins left="0.7" right="0.7" top="0.75" bottom="0.75" header="0.3" footer="0.3"/>
  <pageSetup orientation="portrait" horizontalDpi="4294967295" verticalDpi="4294967295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30F66-4D64-4927-B7BA-577CEBB13C96}">
  <dimension ref="A2:I103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4" ht="15.75" x14ac:dyDescent="0.25">
      <c r="A2" s="78" t="s">
        <v>195</v>
      </c>
      <c r="B2" s="78"/>
      <c r="C2" s="78"/>
      <c r="D2" s="78"/>
    </row>
    <row r="23" spans="1:9" ht="15.75" x14ac:dyDescent="0.25">
      <c r="A23" s="78" t="s">
        <v>196</v>
      </c>
      <c r="B23" s="78"/>
      <c r="C23" s="78"/>
      <c r="D23" s="78"/>
      <c r="E23" s="78"/>
    </row>
    <row r="24" spans="1:9" x14ac:dyDescent="0.25">
      <c r="A24" s="3" t="s">
        <v>24</v>
      </c>
    </row>
    <row r="25" spans="1:9" s="38" customFormat="1" ht="15" customHeight="1" x14ac:dyDescent="0.25">
      <c r="A25"/>
      <c r="B25"/>
      <c r="C25"/>
      <c r="D25"/>
      <c r="E25"/>
      <c r="F25" s="79" t="s">
        <v>303</v>
      </c>
      <c r="G25" s="79"/>
      <c r="H25" s="79"/>
      <c r="I25"/>
    </row>
    <row r="26" spans="1:9" s="38" customFormat="1" x14ac:dyDescent="0.25">
      <c r="A26" s="54" t="s">
        <v>81</v>
      </c>
      <c r="B26" s="54" t="s">
        <v>82</v>
      </c>
      <c r="C26" s="54" t="s">
        <v>298</v>
      </c>
      <c r="D26" s="54" t="s">
        <v>299</v>
      </c>
      <c r="E26" s="54" t="s">
        <v>304</v>
      </c>
      <c r="F26" s="54" t="s">
        <v>28</v>
      </c>
      <c r="G26" s="54" t="s">
        <v>29</v>
      </c>
      <c r="H26" s="54" t="s">
        <v>83</v>
      </c>
      <c r="I26" s="54" t="s">
        <v>30</v>
      </c>
    </row>
    <row r="27" spans="1:9" ht="33.75" x14ac:dyDescent="0.25">
      <c r="A27" s="55" t="s">
        <v>197</v>
      </c>
      <c r="B27" s="55" t="s">
        <v>198</v>
      </c>
      <c r="C27" s="71">
        <v>438.29294554999996</v>
      </c>
      <c r="D27" s="71">
        <v>583.89845475999994</v>
      </c>
      <c r="E27" s="71">
        <v>733.60003026000004</v>
      </c>
      <c r="F27" s="71">
        <v>149.70157549999999</v>
      </c>
      <c r="G27" s="58">
        <v>0.25638289377136969</v>
      </c>
      <c r="H27" s="58">
        <v>0.24381407592269674</v>
      </c>
      <c r="I27" s="58">
        <v>0.87793119969096223</v>
      </c>
    </row>
    <row r="28" spans="1:9" ht="22.5" x14ac:dyDescent="0.25">
      <c r="A28" s="55" t="s">
        <v>199</v>
      </c>
      <c r="B28" s="55" t="s">
        <v>200</v>
      </c>
      <c r="C28" s="71">
        <v>6.941650140000001</v>
      </c>
      <c r="D28" s="71">
        <v>9.2480736099999969</v>
      </c>
      <c r="E28" s="71">
        <v>17.919144199999995</v>
      </c>
      <c r="F28" s="71">
        <v>8.6710705899999976</v>
      </c>
      <c r="G28" s="58">
        <v>0.9376083015411899</v>
      </c>
      <c r="H28" s="58">
        <v>0.8620446588335493</v>
      </c>
      <c r="I28" s="58">
        <v>2.1444622568193926E-2</v>
      </c>
    </row>
    <row r="29" spans="1:9" ht="22.5" x14ac:dyDescent="0.25">
      <c r="A29" s="55" t="s">
        <v>201</v>
      </c>
      <c r="B29" s="55" t="s">
        <v>202</v>
      </c>
      <c r="C29" s="71">
        <v>5.2885934499999996</v>
      </c>
      <c r="D29" s="71">
        <v>8.4882721400000012</v>
      </c>
      <c r="E29" s="71">
        <v>10.65472229</v>
      </c>
      <c r="F29" s="71">
        <v>2.1664501500000002</v>
      </c>
      <c r="G29" s="58">
        <v>0.25522863950024111</v>
      </c>
      <c r="H29" s="58">
        <v>0.24022891070973593</v>
      </c>
      <c r="I29" s="58">
        <v>1.2750971560236283E-2</v>
      </c>
    </row>
    <row r="30" spans="1:9" ht="22.5" x14ac:dyDescent="0.25">
      <c r="A30" s="55" t="s">
        <v>203</v>
      </c>
      <c r="B30" s="55" t="s">
        <v>204</v>
      </c>
      <c r="C30" s="71">
        <v>8.9821183300000005</v>
      </c>
      <c r="D30" s="71">
        <v>12.14679982</v>
      </c>
      <c r="E30" s="71">
        <v>15.265197920000004</v>
      </c>
      <c r="F30" s="71">
        <v>3.1183981000000034</v>
      </c>
      <c r="G30" s="58">
        <v>0.25672589869024476</v>
      </c>
      <c r="H30" s="58">
        <v>0.24560511115758221</v>
      </c>
      <c r="I30" s="58">
        <v>1.8268529131161251E-2</v>
      </c>
    </row>
    <row r="31" spans="1:9" ht="22.5" x14ac:dyDescent="0.25">
      <c r="A31" s="55" t="s">
        <v>205</v>
      </c>
      <c r="B31" s="55" t="s">
        <v>206</v>
      </c>
      <c r="C31" s="71">
        <v>2.8117312599999997</v>
      </c>
      <c r="D31" s="71">
        <v>4.2712352200000003</v>
      </c>
      <c r="E31" s="71">
        <v>3.5218876200000002</v>
      </c>
      <c r="F31" s="71">
        <v>-0.74934760000000056</v>
      </c>
      <c r="G31" s="58">
        <v>-0.17544049002293075</v>
      </c>
      <c r="H31" s="58">
        <v>-0.17756056525493824</v>
      </c>
      <c r="I31" s="58">
        <v>4.2147967500866931E-3</v>
      </c>
    </row>
    <row r="32" spans="1:9" x14ac:dyDescent="0.25">
      <c r="A32" s="55" t="s">
        <v>207</v>
      </c>
      <c r="B32" s="55" t="s">
        <v>208</v>
      </c>
      <c r="C32" s="71">
        <v>45.865676290000003</v>
      </c>
      <c r="D32" s="71">
        <v>54.905269650000001</v>
      </c>
      <c r="E32" s="71">
        <v>55.682786249999999</v>
      </c>
      <c r="F32" s="71">
        <v>0.77751660000000145</v>
      </c>
      <c r="G32" s="58">
        <v>1.4161056032624393E-2</v>
      </c>
      <c r="H32" s="58">
        <v>-1.0758179201474956E-2</v>
      </c>
      <c r="I32" s="58">
        <v>6.6638022516536735E-2</v>
      </c>
    </row>
    <row r="33" spans="1:9" x14ac:dyDescent="0.25">
      <c r="A33" s="55" t="s">
        <v>209</v>
      </c>
      <c r="B33" s="55" t="s">
        <v>210</v>
      </c>
      <c r="C33" s="71">
        <v>0</v>
      </c>
      <c r="D33" s="71">
        <v>0</v>
      </c>
      <c r="E33" s="71">
        <v>3.4063891699999997</v>
      </c>
      <c r="F33" s="71">
        <v>3.4063891699999997</v>
      </c>
      <c r="G33" s="58">
        <v>0</v>
      </c>
      <c r="H33" s="58">
        <v>0</v>
      </c>
      <c r="I33" s="58">
        <v>4.0765747100262404E-3</v>
      </c>
    </row>
    <row r="34" spans="1:9" x14ac:dyDescent="0.25">
      <c r="A34" s="69" t="s">
        <v>211</v>
      </c>
      <c r="B34" s="69" t="s">
        <v>212</v>
      </c>
      <c r="C34" s="72">
        <v>508.18271502000005</v>
      </c>
      <c r="D34" s="72">
        <v>672.95810520000009</v>
      </c>
      <c r="E34" s="72">
        <v>835.60081988000002</v>
      </c>
      <c r="F34" s="72">
        <v>162.64271467999995</v>
      </c>
      <c r="G34" s="61">
        <v>0.24168326887401598</v>
      </c>
      <c r="H34" s="61">
        <v>0.22885269420186136</v>
      </c>
    </row>
    <row r="99" spans="3:4" x14ac:dyDescent="0.25">
      <c r="C99" t="s">
        <v>166</v>
      </c>
      <c r="D99" t="s">
        <v>105</v>
      </c>
    </row>
    <row r="100" spans="3:4" x14ac:dyDescent="0.25">
      <c r="C100" s="37" t="s">
        <v>213</v>
      </c>
      <c r="D100" s="31">
        <f>I27</f>
        <v>0.87793119969096223</v>
      </c>
    </row>
    <row r="101" spans="3:4" x14ac:dyDescent="0.25">
      <c r="C101" s="27" t="s">
        <v>214</v>
      </c>
      <c r="D101" s="28">
        <f>I32</f>
        <v>6.6638022516536735E-2</v>
      </c>
    </row>
    <row r="102" spans="3:4" x14ac:dyDescent="0.25">
      <c r="C102" s="27" t="s">
        <v>215</v>
      </c>
      <c r="D102" s="29">
        <f>I30</f>
        <v>1.8268529131161251E-2</v>
      </c>
    </row>
    <row r="103" spans="3:4" x14ac:dyDescent="0.25">
      <c r="C103" s="32" t="s">
        <v>216</v>
      </c>
      <c r="D103" s="31">
        <f>I28+I29+I31+I33</f>
        <v>4.2486965588543139E-2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73D13-62F8-4D2F-9241-3A301B2553D3}">
  <dimension ref="A2:I103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4" ht="15.75" x14ac:dyDescent="0.25">
      <c r="A2" s="78" t="s">
        <v>217</v>
      </c>
      <c r="B2" s="78"/>
      <c r="C2" s="78"/>
      <c r="D2" s="78"/>
    </row>
    <row r="23" spans="1:9" ht="15.75" x14ac:dyDescent="0.25">
      <c r="A23" s="78" t="s">
        <v>218</v>
      </c>
      <c r="B23" s="78"/>
      <c r="C23" s="78"/>
      <c r="D23" s="78"/>
      <c r="E23" s="78"/>
    </row>
    <row r="24" spans="1:9" x14ac:dyDescent="0.25">
      <c r="A24" s="3" t="s">
        <v>24</v>
      </c>
    </row>
    <row r="25" spans="1:9" s="38" customFormat="1" ht="15" customHeight="1" x14ac:dyDescent="0.25">
      <c r="A25"/>
      <c r="B25"/>
      <c r="C25"/>
      <c r="D25"/>
      <c r="E25"/>
      <c r="F25" s="79" t="s">
        <v>303</v>
      </c>
      <c r="G25" s="79"/>
      <c r="H25" s="79"/>
      <c r="I25"/>
    </row>
    <row r="26" spans="1:9" s="38" customFormat="1" x14ac:dyDescent="0.25">
      <c r="A26" s="54" t="s">
        <v>81</v>
      </c>
      <c r="B26" s="54" t="s">
        <v>82</v>
      </c>
      <c r="C26" s="54" t="s">
        <v>298</v>
      </c>
      <c r="D26" s="54" t="s">
        <v>299</v>
      </c>
      <c r="E26" s="54" t="s">
        <v>304</v>
      </c>
      <c r="F26" s="54" t="s">
        <v>28</v>
      </c>
      <c r="G26" s="54" t="s">
        <v>29</v>
      </c>
      <c r="H26" s="54" t="s">
        <v>83</v>
      </c>
      <c r="I26" s="54" t="s">
        <v>30</v>
      </c>
    </row>
    <row r="27" spans="1:9" ht="22.5" x14ac:dyDescent="0.25">
      <c r="A27" s="55" t="s">
        <v>219</v>
      </c>
      <c r="B27" s="55" t="s">
        <v>220</v>
      </c>
      <c r="C27" s="71">
        <v>233.63806578999996</v>
      </c>
      <c r="D27" s="71">
        <v>311.25136946000003</v>
      </c>
      <c r="E27" s="71">
        <v>391.83018253999995</v>
      </c>
      <c r="F27" s="71">
        <v>80.578813079999918</v>
      </c>
      <c r="G27" s="58">
        <v>0.25888661379963945</v>
      </c>
      <c r="H27" s="58">
        <v>0.24192010971915334</v>
      </c>
      <c r="I27" s="58">
        <v>0.47866158561784056</v>
      </c>
    </row>
    <row r="28" spans="1:9" ht="22.5" x14ac:dyDescent="0.25">
      <c r="A28" s="55" t="s">
        <v>221</v>
      </c>
      <c r="B28" s="55" t="s">
        <v>222</v>
      </c>
      <c r="C28" s="71">
        <v>0.99906017999999985</v>
      </c>
      <c r="D28" s="71">
        <v>1.43721477</v>
      </c>
      <c r="E28" s="71">
        <v>2.0369572300000001</v>
      </c>
      <c r="F28" s="71">
        <v>0.59974245999999998</v>
      </c>
      <c r="G28" s="58">
        <v>0.41729494611302942</v>
      </c>
      <c r="H28" s="58">
        <v>0.41729494611302925</v>
      </c>
      <c r="I28" s="58">
        <v>2.4883564896075613E-3</v>
      </c>
    </row>
    <row r="29" spans="1:9" ht="22.5" x14ac:dyDescent="0.25">
      <c r="A29" s="55" t="s">
        <v>223</v>
      </c>
      <c r="B29" s="55" t="s">
        <v>224</v>
      </c>
      <c r="C29" s="71">
        <v>1.4869581599999999</v>
      </c>
      <c r="D29" s="71">
        <v>2.1747927599999999</v>
      </c>
      <c r="E29" s="71">
        <v>2.5889452000000004</v>
      </c>
      <c r="F29" s="71">
        <v>0.4141524400000004</v>
      </c>
      <c r="G29" s="58">
        <v>0.19043305992981163</v>
      </c>
      <c r="H29" s="58">
        <v>-4.2006563420783169E-2</v>
      </c>
      <c r="I29" s="58">
        <v>3.1626675782772062E-3</v>
      </c>
    </row>
    <row r="30" spans="1:9" x14ac:dyDescent="0.25">
      <c r="A30" s="55" t="s">
        <v>225</v>
      </c>
      <c r="B30" s="55" t="s">
        <v>226</v>
      </c>
      <c r="C30" s="71">
        <v>104.40513788000001</v>
      </c>
      <c r="D30" s="71">
        <v>134.61830477000001</v>
      </c>
      <c r="E30" s="71">
        <v>156.49218714000003</v>
      </c>
      <c r="F30" s="71">
        <v>21.873882370000004</v>
      </c>
      <c r="G30" s="58">
        <v>0.16248817281849065</v>
      </c>
      <c r="H30" s="58">
        <v>0.16099518499381582</v>
      </c>
      <c r="I30" s="58">
        <v>0.19117158853782118</v>
      </c>
    </row>
    <row r="31" spans="1:9" ht="22.5" x14ac:dyDescent="0.25">
      <c r="A31" s="55" t="s">
        <v>227</v>
      </c>
      <c r="B31" s="55" t="s">
        <v>228</v>
      </c>
      <c r="C31" s="71">
        <v>130.16446393000001</v>
      </c>
      <c r="D31" s="71">
        <v>178.24737748999988</v>
      </c>
      <c r="E31" s="71">
        <v>226.35479406000007</v>
      </c>
      <c r="F31" s="71">
        <v>48.107416570000169</v>
      </c>
      <c r="G31" s="58">
        <v>0.26989130077214807</v>
      </c>
      <c r="H31" s="58">
        <v>0.25382415145231679</v>
      </c>
      <c r="I31" s="58">
        <v>0.27651607626193714</v>
      </c>
    </row>
    <row r="32" spans="1:9" ht="22.5" x14ac:dyDescent="0.25">
      <c r="A32" s="55" t="s">
        <v>229</v>
      </c>
      <c r="B32" s="55" t="s">
        <v>230</v>
      </c>
      <c r="C32" s="71">
        <v>0.20906739999999999</v>
      </c>
      <c r="D32" s="71">
        <v>0.33077588000000002</v>
      </c>
      <c r="E32" s="71">
        <v>0.36951831000000002</v>
      </c>
      <c r="F32" s="71">
        <v>3.8742429999999994E-2</v>
      </c>
      <c r="G32" s="58">
        <v>0.11712592224076313</v>
      </c>
      <c r="H32" s="58">
        <v>0.11039157389589573</v>
      </c>
      <c r="I32" s="58">
        <v>4.5140529765434431E-4</v>
      </c>
    </row>
    <row r="33" spans="1:9" ht="22.5" x14ac:dyDescent="0.25">
      <c r="A33" s="55" t="s">
        <v>231</v>
      </c>
      <c r="B33" s="55" t="s">
        <v>232</v>
      </c>
      <c r="C33" s="71">
        <v>17.5940805</v>
      </c>
      <c r="D33" s="71">
        <v>20.707772759999997</v>
      </c>
      <c r="E33" s="71">
        <v>25.054151020000003</v>
      </c>
      <c r="F33" s="71">
        <v>4.3463782600000052</v>
      </c>
      <c r="G33" s="58">
        <v>0.209891151036564</v>
      </c>
      <c r="H33" s="58">
        <v>0.10815478593266176</v>
      </c>
      <c r="I33" s="58">
        <v>3.0606268194558466E-2</v>
      </c>
    </row>
    <row r="34" spans="1:9" ht="33.75" x14ac:dyDescent="0.25">
      <c r="A34" s="55" t="s">
        <v>233</v>
      </c>
      <c r="B34" s="55" t="s">
        <v>234</v>
      </c>
      <c r="C34" s="71">
        <v>8.4643837400000006</v>
      </c>
      <c r="D34" s="71">
        <v>10.6706232</v>
      </c>
      <c r="E34" s="71">
        <v>14.157697739999998</v>
      </c>
      <c r="F34" s="71">
        <v>3.4870745399999992</v>
      </c>
      <c r="G34" s="58">
        <v>0.32679202279394509</v>
      </c>
      <c r="H34" s="58">
        <v>0.31813610474034915</v>
      </c>
      <c r="I34" s="58">
        <v>1.7295109848345369E-2</v>
      </c>
    </row>
    <row r="35" spans="1:9" x14ac:dyDescent="0.25">
      <c r="A35" s="69" t="s">
        <v>235</v>
      </c>
      <c r="B35" s="69" t="s">
        <v>236</v>
      </c>
      <c r="C35" s="72">
        <v>496.96121758000004</v>
      </c>
      <c r="D35" s="72">
        <v>659.43823109000016</v>
      </c>
      <c r="E35" s="72">
        <v>818.59542171999976</v>
      </c>
      <c r="F35" s="72">
        <v>159.15719062999963</v>
      </c>
      <c r="G35" s="61">
        <v>0.24135268949591407</v>
      </c>
      <c r="H35" s="61">
        <v>0.22503034198474778</v>
      </c>
    </row>
    <row r="99" spans="3:4" x14ac:dyDescent="0.25">
      <c r="C99" t="s">
        <v>166</v>
      </c>
      <c r="D99" t="s">
        <v>105</v>
      </c>
    </row>
    <row r="100" spans="3:4" x14ac:dyDescent="0.25">
      <c r="C100" s="37" t="s">
        <v>237</v>
      </c>
      <c r="D100" s="31">
        <f>I27</f>
        <v>0.47866158561784056</v>
      </c>
    </row>
    <row r="101" spans="3:4" x14ac:dyDescent="0.25">
      <c r="C101" s="27" t="s">
        <v>238</v>
      </c>
      <c r="D101" s="28">
        <f>I31</f>
        <v>0.27651607626193714</v>
      </c>
    </row>
    <row r="102" spans="3:4" x14ac:dyDescent="0.25">
      <c r="C102" s="27" t="s">
        <v>239</v>
      </c>
      <c r="D102" s="29">
        <f>I30</f>
        <v>0.19117158853782118</v>
      </c>
    </row>
    <row r="103" spans="3:4" x14ac:dyDescent="0.25">
      <c r="C103" s="32" t="s">
        <v>240</v>
      </c>
      <c r="D103" s="31">
        <f>I28+I29+I32+I33+I34</f>
        <v>5.4003807408442947E-2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2" tint="-0.499984740745262"/>
  </sheetPr>
  <dimension ref="A2:I72"/>
  <sheetViews>
    <sheetView showGridLines="0" workbookViewId="0"/>
  </sheetViews>
  <sheetFormatPr baseColWidth="10" defaultColWidth="16" defaultRowHeight="15" x14ac:dyDescent="0.25"/>
  <cols>
    <col min="1" max="1" width="5.85546875" style="23" customWidth="1"/>
    <col min="2" max="2" width="16" style="23"/>
    <col min="3" max="3" width="16" style="24"/>
    <col min="8" max="8" width="16" style="39"/>
  </cols>
  <sheetData>
    <row r="2" spans="1:3" ht="15.75" x14ac:dyDescent="0.25">
      <c r="A2" s="34" t="s">
        <v>22</v>
      </c>
      <c r="B2" s="33"/>
      <c r="C2" s="33"/>
    </row>
    <row r="3" spans="1:3" x14ac:dyDescent="0.25">
      <c r="A3"/>
    </row>
    <row r="4" spans="1:3" x14ac:dyDescent="0.25">
      <c r="A4"/>
    </row>
    <row r="22" spans="1:9" ht="15.75" x14ac:dyDescent="0.25">
      <c r="A22" s="78" t="s">
        <v>23</v>
      </c>
      <c r="B22" s="78"/>
      <c r="C22" s="78"/>
      <c r="D22" s="78"/>
    </row>
    <row r="23" spans="1:9" x14ac:dyDescent="0.25">
      <c r="A23" s="2" t="s">
        <v>24</v>
      </c>
    </row>
    <row r="24" spans="1:9" ht="15" customHeight="1" x14ac:dyDescent="0.25">
      <c r="B24"/>
      <c r="C24"/>
      <c r="G24" s="79" t="s">
        <v>303</v>
      </c>
      <c r="H24" s="79"/>
      <c r="I24" s="79"/>
    </row>
    <row r="25" spans="1:9" x14ac:dyDescent="0.25">
      <c r="A25" s="54" t="s">
        <v>25</v>
      </c>
      <c r="B25" s="54" t="s">
        <v>27</v>
      </c>
      <c r="C25" s="54" t="s">
        <v>26</v>
      </c>
      <c r="D25" s="54" t="s">
        <v>298</v>
      </c>
      <c r="E25" s="54" t="s">
        <v>299</v>
      </c>
      <c r="F25" s="54" t="s">
        <v>304</v>
      </c>
      <c r="G25" s="54" t="s">
        <v>28</v>
      </c>
      <c r="H25" s="54" t="s">
        <v>29</v>
      </c>
      <c r="I25" s="54" t="s">
        <v>30</v>
      </c>
    </row>
    <row r="26" spans="1:9" x14ac:dyDescent="0.25">
      <c r="A26" s="55">
        <v>1</v>
      </c>
      <c r="B26" s="56" t="s">
        <v>32</v>
      </c>
      <c r="C26" s="56" t="s">
        <v>31</v>
      </c>
      <c r="D26" s="57">
        <v>1513.3090793099996</v>
      </c>
      <c r="E26" s="57">
        <v>1521.1640990300004</v>
      </c>
      <c r="F26" s="57">
        <v>1537.590369929999</v>
      </c>
      <c r="G26" s="57">
        <v>16.426270899998666</v>
      </c>
      <c r="H26" s="58">
        <v>1.0798487099763393E-2</v>
      </c>
      <c r="I26" s="58">
        <v>0.10226153743504236</v>
      </c>
    </row>
    <row r="27" spans="1:9" x14ac:dyDescent="0.25">
      <c r="A27" s="55">
        <v>2</v>
      </c>
      <c r="B27" s="56" t="s">
        <v>34</v>
      </c>
      <c r="C27" s="56" t="s">
        <v>31</v>
      </c>
      <c r="D27" s="57">
        <v>1207.0416405599997</v>
      </c>
      <c r="E27" s="57">
        <v>1204.3835153699995</v>
      </c>
      <c r="F27" s="57">
        <v>1212.4487978600002</v>
      </c>
      <c r="G27" s="57">
        <v>8.0652824900007243</v>
      </c>
      <c r="H27" s="58">
        <v>6.696606510363092E-3</v>
      </c>
      <c r="I27" s="58">
        <v>8.0637132330685174E-2</v>
      </c>
    </row>
    <row r="28" spans="1:9" x14ac:dyDescent="0.25">
      <c r="A28" s="55">
        <v>3</v>
      </c>
      <c r="B28" s="56" t="s">
        <v>35</v>
      </c>
      <c r="C28" s="56" t="s">
        <v>31</v>
      </c>
      <c r="D28" s="57">
        <v>1015.2339463399999</v>
      </c>
      <c r="E28" s="57">
        <v>1025.3609381900008</v>
      </c>
      <c r="F28" s="57">
        <v>1031.9294198800001</v>
      </c>
      <c r="G28" s="57">
        <v>6.5684816899992224</v>
      </c>
      <c r="H28" s="58">
        <v>6.4060190371539923E-3</v>
      </c>
      <c r="I28" s="58">
        <v>6.863121092920503E-2</v>
      </c>
    </row>
    <row r="29" spans="1:9" x14ac:dyDescent="0.25">
      <c r="A29" s="55">
        <v>4</v>
      </c>
      <c r="B29" s="56" t="s">
        <v>33</v>
      </c>
      <c r="C29" s="56" t="s">
        <v>31</v>
      </c>
      <c r="D29" s="57">
        <v>1059.0822948</v>
      </c>
      <c r="E29" s="57">
        <v>1020.5811677899998</v>
      </c>
      <c r="F29" s="57">
        <v>996.16066466000052</v>
      </c>
      <c r="G29" s="57">
        <v>-24.420503129999162</v>
      </c>
      <c r="H29" s="58">
        <v>-2.3928036202039791E-2</v>
      </c>
      <c r="I29" s="58">
        <v>6.6252314720911684E-2</v>
      </c>
    </row>
    <row r="30" spans="1:9" x14ac:dyDescent="0.25">
      <c r="A30" s="55">
        <v>5</v>
      </c>
      <c r="B30" s="56" t="s">
        <v>36</v>
      </c>
      <c r="C30" s="56" t="s">
        <v>31</v>
      </c>
      <c r="D30" s="57">
        <v>692.27756254999986</v>
      </c>
      <c r="E30" s="57">
        <v>691.72661544999994</v>
      </c>
      <c r="F30" s="57">
        <v>688.63041670000007</v>
      </c>
      <c r="G30" s="57">
        <v>-3.0961987499998807</v>
      </c>
      <c r="H30" s="58">
        <v>-4.4760439758207964E-3</v>
      </c>
      <c r="I30" s="58">
        <v>4.579919757138038E-2</v>
      </c>
    </row>
    <row r="31" spans="1:9" x14ac:dyDescent="0.25">
      <c r="A31" s="55">
        <v>6</v>
      </c>
      <c r="B31" s="56" t="s">
        <v>37</v>
      </c>
      <c r="C31" s="56" t="s">
        <v>31</v>
      </c>
      <c r="D31" s="57">
        <v>663.87644311999986</v>
      </c>
      <c r="E31" s="57">
        <v>662.81932422999989</v>
      </c>
      <c r="F31" s="57">
        <v>662.81563842999981</v>
      </c>
      <c r="G31" s="57">
        <v>-3.6858000000715256E-3</v>
      </c>
      <c r="H31" s="58">
        <v>-5.5607914032279243E-6</v>
      </c>
      <c r="I31" s="58">
        <v>4.4082317077029254E-2</v>
      </c>
    </row>
    <row r="32" spans="1:9" x14ac:dyDescent="0.25">
      <c r="A32" s="55">
        <v>7</v>
      </c>
      <c r="B32" s="56" t="s">
        <v>38</v>
      </c>
      <c r="C32" s="56" t="s">
        <v>31</v>
      </c>
      <c r="D32" s="57">
        <v>624.32032034000042</v>
      </c>
      <c r="E32" s="57">
        <v>629.5460389300008</v>
      </c>
      <c r="F32" s="57">
        <v>631.76067831000023</v>
      </c>
      <c r="G32" s="57">
        <v>2.2146393799993991</v>
      </c>
      <c r="H32" s="58">
        <v>3.5178354608719014E-3</v>
      </c>
      <c r="I32" s="58">
        <v>4.2016924350226685E-2</v>
      </c>
    </row>
    <row r="33" spans="1:9" x14ac:dyDescent="0.25">
      <c r="A33" s="55">
        <v>8</v>
      </c>
      <c r="B33" s="56" t="s">
        <v>39</v>
      </c>
      <c r="C33" s="56" t="s">
        <v>31</v>
      </c>
      <c r="D33" s="57">
        <v>601.26333060999991</v>
      </c>
      <c r="E33" s="57">
        <v>598.62517369999944</v>
      </c>
      <c r="F33" s="57">
        <v>602.69954540000015</v>
      </c>
      <c r="G33" s="57">
        <v>4.0743717000006434</v>
      </c>
      <c r="H33" s="58">
        <v>6.806215105886128E-3</v>
      </c>
      <c r="I33" s="58">
        <v>4.008413640546607E-2</v>
      </c>
    </row>
    <row r="34" spans="1:9" x14ac:dyDescent="0.25">
      <c r="A34" s="55">
        <v>9</v>
      </c>
      <c r="B34" s="56" t="s">
        <v>41</v>
      </c>
      <c r="C34" s="56" t="s">
        <v>31</v>
      </c>
      <c r="D34" s="57">
        <v>555.89326515999994</v>
      </c>
      <c r="E34" s="57">
        <v>559.01508760000024</v>
      </c>
      <c r="F34" s="57">
        <v>563.24184068</v>
      </c>
      <c r="G34" s="57">
        <v>4.2267530799996855</v>
      </c>
      <c r="H34" s="58">
        <v>7.5610715591707105E-3</v>
      </c>
      <c r="I34" s="58">
        <v>3.7459896798327508E-2</v>
      </c>
    </row>
    <row r="35" spans="1:9" x14ac:dyDescent="0.25">
      <c r="A35" s="55">
        <v>10</v>
      </c>
      <c r="B35" s="56" t="s">
        <v>40</v>
      </c>
      <c r="C35" s="56" t="s">
        <v>31</v>
      </c>
      <c r="D35" s="57">
        <v>541.8414019300003</v>
      </c>
      <c r="E35" s="57">
        <v>536.23416674000043</v>
      </c>
      <c r="F35" s="57">
        <v>538.95911581999997</v>
      </c>
      <c r="G35" s="57">
        <v>2.7249490799995066</v>
      </c>
      <c r="H35" s="58">
        <v>5.0816401658358538E-3</v>
      </c>
      <c r="I35" s="58">
        <v>3.5844909591163363E-2</v>
      </c>
    </row>
    <row r="36" spans="1:9" x14ac:dyDescent="0.25">
      <c r="A36" s="55">
        <v>11</v>
      </c>
      <c r="B36" s="56" t="s">
        <v>42</v>
      </c>
      <c r="C36" s="56" t="s">
        <v>31</v>
      </c>
      <c r="D36" s="57">
        <v>515.36667295999985</v>
      </c>
      <c r="E36" s="57">
        <v>517.47993623999992</v>
      </c>
      <c r="F36" s="57">
        <v>517.41609694000022</v>
      </c>
      <c r="G36" s="57">
        <v>-6.3839299999713897E-2</v>
      </c>
      <c r="H36" s="58">
        <v>-1.2336574914105681E-4</v>
      </c>
      <c r="I36" s="58">
        <v>3.4412133817625437E-2</v>
      </c>
    </row>
    <row r="37" spans="1:9" x14ac:dyDescent="0.25">
      <c r="A37" s="55">
        <v>12</v>
      </c>
      <c r="B37" s="56" t="s">
        <v>43</v>
      </c>
      <c r="C37" s="56" t="s">
        <v>31</v>
      </c>
      <c r="D37" s="57">
        <v>502.57919314000014</v>
      </c>
      <c r="E37" s="57">
        <v>503.35391873999993</v>
      </c>
      <c r="F37" s="57">
        <v>508.42252772000001</v>
      </c>
      <c r="G37" s="57">
        <v>5.0686089800000786</v>
      </c>
      <c r="H37" s="58">
        <v>1.0069672235169771E-2</v>
      </c>
      <c r="I37" s="58">
        <v>3.3813992574384201E-2</v>
      </c>
    </row>
    <row r="38" spans="1:9" x14ac:dyDescent="0.25">
      <c r="A38" s="55">
        <v>13</v>
      </c>
      <c r="B38" s="56" t="s">
        <v>305</v>
      </c>
      <c r="C38" s="56" t="s">
        <v>31</v>
      </c>
      <c r="D38" s="57">
        <v>473.85042201999994</v>
      </c>
      <c r="E38" s="57">
        <v>476.98350377999992</v>
      </c>
      <c r="F38" s="57">
        <v>482.04028819000001</v>
      </c>
      <c r="G38" s="57">
        <v>5.0567844100000858</v>
      </c>
      <c r="H38" s="58">
        <v>1.0601591815914115E-2</v>
      </c>
      <c r="I38" s="58">
        <v>3.2059371559529523E-2</v>
      </c>
    </row>
    <row r="39" spans="1:9" x14ac:dyDescent="0.25">
      <c r="A39" s="55">
        <v>14</v>
      </c>
      <c r="B39" s="56" t="s">
        <v>45</v>
      </c>
      <c r="C39" s="56" t="s">
        <v>31</v>
      </c>
      <c r="D39" s="57">
        <v>421.42915546000029</v>
      </c>
      <c r="E39" s="57">
        <v>421.35368855999997</v>
      </c>
      <c r="F39" s="57">
        <v>425.54376055999995</v>
      </c>
      <c r="G39" s="57">
        <v>4.1900719999999998</v>
      </c>
      <c r="H39" s="58">
        <v>9.9443107151139659E-3</v>
      </c>
      <c r="I39" s="58">
        <v>2.8301919712684136E-2</v>
      </c>
    </row>
    <row r="40" spans="1:9" x14ac:dyDescent="0.25">
      <c r="A40" s="55">
        <v>15</v>
      </c>
      <c r="B40" s="56" t="s">
        <v>44</v>
      </c>
      <c r="C40" s="56" t="s">
        <v>31</v>
      </c>
      <c r="D40" s="57">
        <v>416.24695076</v>
      </c>
      <c r="E40" s="57">
        <v>410.15231595999995</v>
      </c>
      <c r="F40" s="57">
        <v>402.81001925999993</v>
      </c>
      <c r="G40" s="57">
        <v>-7.3422967000000474</v>
      </c>
      <c r="H40" s="58">
        <v>-1.7901390323286883E-2</v>
      </c>
      <c r="I40" s="58">
        <v>2.6789951777365734E-2</v>
      </c>
    </row>
    <row r="41" spans="1:9" x14ac:dyDescent="0.25">
      <c r="A41" s="55">
        <v>16</v>
      </c>
      <c r="B41" s="56" t="s">
        <v>46</v>
      </c>
      <c r="C41" s="56" t="s">
        <v>31</v>
      </c>
      <c r="D41" s="57">
        <v>392.49323471000019</v>
      </c>
      <c r="E41" s="57">
        <v>388.6563360300002</v>
      </c>
      <c r="F41" s="57">
        <v>397.37857390999989</v>
      </c>
      <c r="G41" s="57">
        <v>8.7222378799996978</v>
      </c>
      <c r="H41" s="58">
        <v>2.2442031870867098E-2</v>
      </c>
      <c r="I41" s="58">
        <v>2.6428719057099218E-2</v>
      </c>
    </row>
    <row r="42" spans="1:9" x14ac:dyDescent="0.25">
      <c r="A42" s="55">
        <v>17</v>
      </c>
      <c r="B42" s="56" t="s">
        <v>47</v>
      </c>
      <c r="C42" s="56" t="s">
        <v>31</v>
      </c>
      <c r="D42" s="57">
        <v>325.97974601999994</v>
      </c>
      <c r="E42" s="57">
        <v>325.40248694000002</v>
      </c>
      <c r="F42" s="57">
        <v>325.58717778999994</v>
      </c>
      <c r="G42" s="57">
        <v>0.18469084999996424</v>
      </c>
      <c r="H42" s="58">
        <v>5.675766394312126E-4</v>
      </c>
      <c r="I42" s="58">
        <v>2.1654041298045899E-2</v>
      </c>
    </row>
    <row r="43" spans="1:9" x14ac:dyDescent="0.25">
      <c r="A43" s="55">
        <v>18</v>
      </c>
      <c r="B43" s="56" t="s">
        <v>48</v>
      </c>
      <c r="C43" s="56" t="s">
        <v>31</v>
      </c>
      <c r="D43" s="57">
        <v>323.72188714000004</v>
      </c>
      <c r="E43" s="57">
        <v>319.83319762000019</v>
      </c>
      <c r="F43" s="57">
        <v>322.45157606000021</v>
      </c>
      <c r="G43" s="57">
        <v>2.6183784399999976</v>
      </c>
      <c r="H43" s="58">
        <v>8.1867000032652716E-3</v>
      </c>
      <c r="I43" s="58">
        <v>2.1445499764510961E-2</v>
      </c>
    </row>
    <row r="44" spans="1:9" x14ac:dyDescent="0.25">
      <c r="A44" s="55">
        <v>19</v>
      </c>
      <c r="B44" s="56" t="s">
        <v>49</v>
      </c>
      <c r="C44" s="56" t="s">
        <v>31</v>
      </c>
      <c r="D44" s="57">
        <v>315.89911170000005</v>
      </c>
      <c r="E44" s="57">
        <v>318.59531607999998</v>
      </c>
      <c r="F44" s="57">
        <v>321.0382917</v>
      </c>
      <c r="G44" s="57">
        <v>2.4429756200000048</v>
      </c>
      <c r="H44" s="58">
        <v>7.6679583681844472E-3</v>
      </c>
      <c r="I44" s="58">
        <v>2.1351505528911591E-2</v>
      </c>
    </row>
    <row r="45" spans="1:9" x14ac:dyDescent="0.25">
      <c r="A45" s="55">
        <v>20</v>
      </c>
      <c r="B45" s="56" t="s">
        <v>50</v>
      </c>
      <c r="C45" s="56" t="s">
        <v>31</v>
      </c>
      <c r="D45" s="57">
        <v>288.27178945999992</v>
      </c>
      <c r="E45" s="57">
        <v>290.32079524000011</v>
      </c>
      <c r="F45" s="57">
        <v>294.41464480999997</v>
      </c>
      <c r="G45" s="57">
        <v>4.0938495699998141</v>
      </c>
      <c r="H45" s="58">
        <v>1.4101124125867533E-2</v>
      </c>
      <c r="I45" s="58">
        <v>1.9580829075453422E-2</v>
      </c>
    </row>
    <row r="46" spans="1:9" x14ac:dyDescent="0.25">
      <c r="A46" s="55">
        <v>21</v>
      </c>
      <c r="B46" s="56" t="s">
        <v>51</v>
      </c>
      <c r="C46" s="56" t="s">
        <v>31</v>
      </c>
      <c r="D46" s="57">
        <v>270.07271830999997</v>
      </c>
      <c r="E46" s="57">
        <v>270.50416551999984</v>
      </c>
      <c r="F46" s="57">
        <v>274.96511053000012</v>
      </c>
      <c r="G46" s="57">
        <v>4.4609450100002288</v>
      </c>
      <c r="H46" s="58">
        <v>1.6491224826149328E-2</v>
      </c>
      <c r="I46" s="58">
        <v>1.8287286063761111E-2</v>
      </c>
    </row>
    <row r="47" spans="1:9" x14ac:dyDescent="0.25">
      <c r="A47" s="55">
        <v>22</v>
      </c>
      <c r="B47" s="56" t="s">
        <v>297</v>
      </c>
      <c r="C47" s="56" t="s">
        <v>31</v>
      </c>
      <c r="D47" s="57">
        <v>259.75392557999993</v>
      </c>
      <c r="E47" s="57">
        <v>257.67652593999981</v>
      </c>
      <c r="F47" s="57">
        <v>257.67341461999996</v>
      </c>
      <c r="G47" s="57">
        <v>-3.1113199998438357E-3</v>
      </c>
      <c r="H47" s="58">
        <v>-1.2074518579035441E-5</v>
      </c>
      <c r="I47" s="58">
        <v>1.7137255832564782E-2</v>
      </c>
    </row>
    <row r="48" spans="1:9" x14ac:dyDescent="0.25">
      <c r="A48" s="55">
        <v>23</v>
      </c>
      <c r="B48" s="56" t="s">
        <v>53</v>
      </c>
      <c r="C48" s="56" t="s">
        <v>31</v>
      </c>
      <c r="D48" s="57">
        <v>187.25813151999998</v>
      </c>
      <c r="E48" s="57">
        <v>185.67436988999989</v>
      </c>
      <c r="F48" s="57">
        <v>185.31148289999999</v>
      </c>
      <c r="G48" s="57">
        <v>-0.36288698999992014</v>
      </c>
      <c r="H48" s="58">
        <v>-1.95442693687291E-3</v>
      </c>
      <c r="I48" s="58">
        <v>1.2324633085848668E-2</v>
      </c>
    </row>
    <row r="49" spans="1:9" x14ac:dyDescent="0.25">
      <c r="A49" s="55">
        <v>24</v>
      </c>
      <c r="B49" s="56" t="s">
        <v>52</v>
      </c>
      <c r="C49" s="56" t="s">
        <v>31</v>
      </c>
      <c r="D49" s="57">
        <v>170.46261474000005</v>
      </c>
      <c r="E49" s="57">
        <v>162.22418118999983</v>
      </c>
      <c r="F49" s="57">
        <v>162.80571216999991</v>
      </c>
      <c r="G49" s="57">
        <v>0.58153098000007863</v>
      </c>
      <c r="H49" s="58">
        <v>3.5847367250322524E-3</v>
      </c>
      <c r="I49" s="58">
        <v>1.0827826939673883E-2</v>
      </c>
    </row>
    <row r="50" spans="1:9" x14ac:dyDescent="0.25">
      <c r="A50" s="55">
        <v>25</v>
      </c>
      <c r="B50" s="56" t="s">
        <v>54</v>
      </c>
      <c r="C50" s="56" t="s">
        <v>31</v>
      </c>
      <c r="D50" s="57">
        <v>154.19702118000001</v>
      </c>
      <c r="E50" s="57">
        <v>154.18835507000006</v>
      </c>
      <c r="F50" s="57">
        <v>154.46374348000006</v>
      </c>
      <c r="G50" s="57">
        <v>0.27538840999999642</v>
      </c>
      <c r="H50" s="58">
        <v>1.786051935471863E-3</v>
      </c>
      <c r="I50" s="58">
        <v>1.0273022122892149E-2</v>
      </c>
    </row>
    <row r="51" spans="1:9" x14ac:dyDescent="0.25">
      <c r="A51" s="55">
        <v>26</v>
      </c>
      <c r="B51" s="56" t="s">
        <v>55</v>
      </c>
      <c r="C51" s="56" t="s">
        <v>31</v>
      </c>
      <c r="D51" s="57">
        <v>142.97502774999998</v>
      </c>
      <c r="E51" s="57">
        <v>143.63124964000002</v>
      </c>
      <c r="F51" s="57">
        <v>142.81311274999993</v>
      </c>
      <c r="G51" s="57">
        <v>-0.81813689000007506</v>
      </c>
      <c r="H51" s="58">
        <v>-5.6960925428879046E-3</v>
      </c>
      <c r="I51" s="58">
        <v>9.498165936330575E-3</v>
      </c>
    </row>
    <row r="52" spans="1:9" x14ac:dyDescent="0.25">
      <c r="A52" s="55">
        <v>27</v>
      </c>
      <c r="B52" s="56" t="s">
        <v>56</v>
      </c>
      <c r="C52" s="56" t="s">
        <v>31</v>
      </c>
      <c r="D52" s="57">
        <v>136.85230822000003</v>
      </c>
      <c r="E52" s="57">
        <v>135.24249059999991</v>
      </c>
      <c r="F52" s="57">
        <v>136.15525324999996</v>
      </c>
      <c r="G52" s="57">
        <v>0.91276265000006551</v>
      </c>
      <c r="H52" s="58">
        <v>6.7490819338701692E-3</v>
      </c>
      <c r="I52" s="58">
        <v>9.0553672808424447E-3</v>
      </c>
    </row>
    <row r="53" spans="1:9" x14ac:dyDescent="0.25">
      <c r="A53" s="55">
        <v>28</v>
      </c>
      <c r="B53" s="56" t="s">
        <v>57</v>
      </c>
      <c r="C53" s="56" t="s">
        <v>31</v>
      </c>
      <c r="D53" s="57">
        <v>128.95278853000005</v>
      </c>
      <c r="E53" s="57">
        <v>128.60189442000001</v>
      </c>
      <c r="F53" s="57">
        <v>127.78556795999998</v>
      </c>
      <c r="G53" s="57">
        <v>-0.81632646000002329</v>
      </c>
      <c r="H53" s="58">
        <v>-6.3477016701945967E-3</v>
      </c>
      <c r="I53" s="58">
        <v>8.4987190978534841E-3</v>
      </c>
    </row>
    <row r="54" spans="1:9" x14ac:dyDescent="0.25">
      <c r="A54" s="55">
        <v>29</v>
      </c>
      <c r="B54" s="56" t="s">
        <v>58</v>
      </c>
      <c r="C54" s="56" t="s">
        <v>31</v>
      </c>
      <c r="D54" s="57">
        <v>122.80840372000002</v>
      </c>
      <c r="E54" s="57">
        <v>123.22852517000001</v>
      </c>
      <c r="F54" s="57">
        <v>124.07312321000002</v>
      </c>
      <c r="G54" s="57">
        <v>0.8445980400000066</v>
      </c>
      <c r="H54" s="58">
        <v>6.853916646611169E-3</v>
      </c>
      <c r="I54" s="58">
        <v>8.2518130849113438E-3</v>
      </c>
    </row>
    <row r="55" spans="1:9" x14ac:dyDescent="0.25">
      <c r="A55" s="55">
        <v>30</v>
      </c>
      <c r="B55" s="56" t="s">
        <v>59</v>
      </c>
      <c r="C55" s="56" t="s">
        <v>31</v>
      </c>
      <c r="D55" s="57">
        <v>113.67676893999999</v>
      </c>
      <c r="E55" s="57">
        <v>113.93884262000005</v>
      </c>
      <c r="F55" s="57">
        <v>113.79313449999998</v>
      </c>
      <c r="G55" s="57">
        <v>-0.14570812000006436</v>
      </c>
      <c r="H55" s="58">
        <v>-1.2788274538299352E-3</v>
      </c>
      <c r="I55" s="58">
        <v>7.5681150917017862E-3</v>
      </c>
    </row>
    <row r="56" spans="1:9" x14ac:dyDescent="0.25">
      <c r="A56" s="55">
        <v>31</v>
      </c>
      <c r="B56" s="56" t="s">
        <v>60</v>
      </c>
      <c r="C56" s="56" t="s">
        <v>31</v>
      </c>
      <c r="D56" s="57">
        <v>106.85014177999997</v>
      </c>
      <c r="E56" s="57">
        <v>107.66671883999999</v>
      </c>
      <c r="F56" s="57">
        <v>106.40634297999996</v>
      </c>
      <c r="G56" s="57">
        <v>-1.2603758600000292</v>
      </c>
      <c r="H56" s="58">
        <v>-1.1706271664812529E-2</v>
      </c>
      <c r="I56" s="58">
        <v>7.0768368733153597E-3</v>
      </c>
    </row>
    <row r="57" spans="1:9" x14ac:dyDescent="0.25">
      <c r="A57" s="55">
        <v>32</v>
      </c>
      <c r="B57" s="56" t="s">
        <v>61</v>
      </c>
      <c r="C57" s="56" t="s">
        <v>31</v>
      </c>
      <c r="D57" s="57">
        <v>97.04550832999999</v>
      </c>
      <c r="E57" s="57">
        <v>98.702946780000019</v>
      </c>
      <c r="F57" s="57">
        <v>97.861849339999992</v>
      </c>
      <c r="G57" s="57">
        <v>-0.8410974400000274</v>
      </c>
      <c r="H57" s="58">
        <v>-8.5215028268077735E-3</v>
      </c>
      <c r="I57" s="58">
        <v>6.5085625960316657E-3</v>
      </c>
    </row>
    <row r="58" spans="1:9" x14ac:dyDescent="0.25">
      <c r="A58" s="55">
        <v>33</v>
      </c>
      <c r="B58" s="56" t="s">
        <v>63</v>
      </c>
      <c r="C58" s="56" t="s">
        <v>62</v>
      </c>
      <c r="D58" s="57">
        <v>78.692514130000035</v>
      </c>
      <c r="E58" s="57">
        <v>78.40703812000001</v>
      </c>
      <c r="F58" s="57">
        <v>78.918558120000014</v>
      </c>
      <c r="G58" s="57">
        <v>0.51152000000001485</v>
      </c>
      <c r="H58" s="58">
        <v>6.5239041323962065E-3</v>
      </c>
      <c r="I58" s="58">
        <v>5.2486886256157819E-3</v>
      </c>
    </row>
    <row r="59" spans="1:9" x14ac:dyDescent="0.25">
      <c r="A59" s="55">
        <v>34</v>
      </c>
      <c r="B59" s="56" t="s">
        <v>64</v>
      </c>
      <c r="C59" s="56" t="s">
        <v>62</v>
      </c>
      <c r="D59" s="57">
        <v>72.135438419999986</v>
      </c>
      <c r="E59" s="57">
        <v>72.977975430000043</v>
      </c>
      <c r="F59" s="57">
        <v>73.286547399999989</v>
      </c>
      <c r="G59" s="57">
        <v>0.30857196999995412</v>
      </c>
      <c r="H59" s="58">
        <v>4.2282889896820197E-3</v>
      </c>
      <c r="I59" s="58">
        <v>4.874116771927557E-3</v>
      </c>
    </row>
    <row r="60" spans="1:9" x14ac:dyDescent="0.25">
      <c r="A60" s="55">
        <v>35</v>
      </c>
      <c r="B60" s="56" t="s">
        <v>295</v>
      </c>
      <c r="C60" s="56" t="s">
        <v>62</v>
      </c>
      <c r="D60" s="57">
        <v>72.57676078999998</v>
      </c>
      <c r="E60" s="57">
        <v>70.684185680000013</v>
      </c>
      <c r="F60" s="57">
        <v>70.041298680000025</v>
      </c>
      <c r="G60" s="57">
        <v>-0.64288699999998511</v>
      </c>
      <c r="H60" s="58">
        <v>-9.0952027503075437E-3</v>
      </c>
      <c r="I60" s="58">
        <v>4.6582828736693302E-3</v>
      </c>
    </row>
    <row r="61" spans="1:9" x14ac:dyDescent="0.25">
      <c r="A61" s="55">
        <v>36</v>
      </c>
      <c r="B61" s="56" t="s">
        <v>65</v>
      </c>
      <c r="C61" s="56" t="s">
        <v>62</v>
      </c>
      <c r="D61" s="57">
        <v>62.949181219999986</v>
      </c>
      <c r="E61" s="57">
        <v>62.294555919999972</v>
      </c>
      <c r="F61" s="57">
        <v>61.145416209999951</v>
      </c>
      <c r="G61" s="57">
        <v>-1.1491397100000234</v>
      </c>
      <c r="H61" s="58">
        <v>-1.8446872170912874E-2</v>
      </c>
      <c r="I61" s="58">
        <v>4.0666385475767669E-3</v>
      </c>
    </row>
    <row r="62" spans="1:9" x14ac:dyDescent="0.25">
      <c r="A62" s="55">
        <v>37</v>
      </c>
      <c r="B62" s="56" t="s">
        <v>68</v>
      </c>
      <c r="C62" s="56" t="s">
        <v>62</v>
      </c>
      <c r="D62" s="57">
        <v>55.885376000000001</v>
      </c>
      <c r="E62" s="57">
        <v>56.169955719999997</v>
      </c>
      <c r="F62" s="57">
        <v>56.776575480000012</v>
      </c>
      <c r="G62" s="57">
        <v>0.60661976000001283</v>
      </c>
      <c r="H62" s="58">
        <v>1.079971939134035E-2</v>
      </c>
      <c r="I62" s="58">
        <v>3.776077174017328E-3</v>
      </c>
    </row>
    <row r="63" spans="1:9" x14ac:dyDescent="0.25">
      <c r="A63" s="55">
        <v>38</v>
      </c>
      <c r="B63" s="56" t="s">
        <v>67</v>
      </c>
      <c r="C63" s="56" t="s">
        <v>62</v>
      </c>
      <c r="D63" s="57">
        <v>53.432222020000005</v>
      </c>
      <c r="E63" s="57">
        <v>52.731488150000004</v>
      </c>
      <c r="F63" s="57">
        <v>53.682747179999993</v>
      </c>
      <c r="G63" s="57">
        <v>0.95125902999998624</v>
      </c>
      <c r="H63" s="58">
        <v>1.8039677304270925E-2</v>
      </c>
      <c r="I63" s="58">
        <v>3.5703138935589255E-3</v>
      </c>
    </row>
    <row r="64" spans="1:9" x14ac:dyDescent="0.25">
      <c r="A64" s="55">
        <v>39</v>
      </c>
      <c r="B64" s="56" t="s">
        <v>70</v>
      </c>
      <c r="C64" s="56" t="s">
        <v>62</v>
      </c>
      <c r="D64" s="57">
        <v>51.617839750000002</v>
      </c>
      <c r="E64" s="57">
        <v>51.24259897000001</v>
      </c>
      <c r="F64" s="57">
        <v>51.627509020000005</v>
      </c>
      <c r="G64" s="57">
        <v>0.38491004999998957</v>
      </c>
      <c r="H64" s="58">
        <v>7.511524741852676E-3</v>
      </c>
      <c r="I64" s="58">
        <v>3.4336248129383604E-3</v>
      </c>
    </row>
    <row r="65" spans="1:9" x14ac:dyDescent="0.25">
      <c r="A65" s="55">
        <v>40</v>
      </c>
      <c r="B65" s="56" t="s">
        <v>66</v>
      </c>
      <c r="C65" s="56" t="s">
        <v>62</v>
      </c>
      <c r="D65" s="57">
        <v>50.687982630000008</v>
      </c>
      <c r="E65" s="57">
        <v>50.012762210000005</v>
      </c>
      <c r="F65" s="57">
        <v>50.025518209999994</v>
      </c>
      <c r="G65" s="57">
        <v>1.2755999999985099E-2</v>
      </c>
      <c r="H65" s="58">
        <v>2.5505489871612306E-4</v>
      </c>
      <c r="I65" s="58">
        <v>3.3270801529357952E-3</v>
      </c>
    </row>
    <row r="66" spans="1:9" x14ac:dyDescent="0.25">
      <c r="A66" s="55">
        <v>41</v>
      </c>
      <c r="B66" s="56" t="s">
        <v>69</v>
      </c>
      <c r="C66" s="56" t="s">
        <v>62</v>
      </c>
      <c r="D66" s="57">
        <v>44.765109029999998</v>
      </c>
      <c r="E66" s="57">
        <v>44.302422829999998</v>
      </c>
      <c r="F66" s="57">
        <v>44.91241453</v>
      </c>
      <c r="G66" s="57">
        <v>0.60999170000000302</v>
      </c>
      <c r="H66" s="58">
        <v>1.3768811298215019E-2</v>
      </c>
      <c r="I66" s="58">
        <v>2.9870195921992081E-3</v>
      </c>
    </row>
    <row r="67" spans="1:9" x14ac:dyDescent="0.25">
      <c r="A67" s="55">
        <v>42</v>
      </c>
      <c r="B67" s="56" t="s">
        <v>71</v>
      </c>
      <c r="C67" s="56" t="s">
        <v>62</v>
      </c>
      <c r="D67" s="57">
        <v>41.805844290000024</v>
      </c>
      <c r="E67" s="57">
        <v>42.072414639999998</v>
      </c>
      <c r="F67" s="57">
        <v>42.371494219999988</v>
      </c>
      <c r="G67" s="57">
        <v>0.29907957999999074</v>
      </c>
      <c r="H67" s="58">
        <v>7.1086858826411008E-3</v>
      </c>
      <c r="I67" s="58">
        <v>2.81802892831234E-3</v>
      </c>
    </row>
    <row r="68" spans="1:9" x14ac:dyDescent="0.25">
      <c r="A68" s="55">
        <v>43</v>
      </c>
      <c r="B68" s="56" t="s">
        <v>72</v>
      </c>
      <c r="C68" s="56" t="s">
        <v>62</v>
      </c>
      <c r="D68" s="57">
        <v>37.222796150000008</v>
      </c>
      <c r="E68" s="57">
        <v>36.836917869999986</v>
      </c>
      <c r="F68" s="57">
        <v>36.681704930000009</v>
      </c>
      <c r="G68" s="57">
        <v>-0.1552129399999827</v>
      </c>
      <c r="H68" s="58">
        <v>-4.2135159230134245E-3</v>
      </c>
      <c r="I68" s="58">
        <v>2.439614357139313E-3</v>
      </c>
    </row>
    <row r="69" spans="1:9" x14ac:dyDescent="0.25">
      <c r="A69" s="55">
        <v>44</v>
      </c>
      <c r="B69" s="56" t="s">
        <v>73</v>
      </c>
      <c r="C69" s="56" t="s">
        <v>62</v>
      </c>
      <c r="D69" s="57">
        <v>30.009554559999984</v>
      </c>
      <c r="E69" s="57">
        <v>29.908366309999998</v>
      </c>
      <c r="F69" s="57">
        <v>30.183516609999998</v>
      </c>
      <c r="G69" s="57">
        <v>0.27515030000000074</v>
      </c>
      <c r="H69" s="58">
        <v>9.1997769837399313E-3</v>
      </c>
      <c r="I69" s="58">
        <v>2.0074350581912527E-3</v>
      </c>
    </row>
    <row r="70" spans="1:9" x14ac:dyDescent="0.25">
      <c r="A70" s="55">
        <v>45</v>
      </c>
      <c r="B70" s="56" t="s">
        <v>75</v>
      </c>
      <c r="C70" s="56" t="s">
        <v>74</v>
      </c>
      <c r="D70" s="57">
        <v>21.017621270000003</v>
      </c>
      <c r="E70" s="57">
        <v>20.805750620000001</v>
      </c>
      <c r="F70" s="57">
        <v>20.872761709999999</v>
      </c>
      <c r="G70" s="57">
        <v>6.7011089999996123E-2</v>
      </c>
      <c r="H70" s="58">
        <v>3.2207965587927501E-3</v>
      </c>
      <c r="I70" s="58">
        <v>1.3881985376098958E-3</v>
      </c>
    </row>
    <row r="71" spans="1:9" x14ac:dyDescent="0.25">
      <c r="A71" s="55">
        <v>46</v>
      </c>
      <c r="B71" s="56" t="s">
        <v>76</v>
      </c>
      <c r="C71" s="56" t="s">
        <v>74</v>
      </c>
      <c r="D71" s="57">
        <v>18.165828170000005</v>
      </c>
      <c r="E71" s="57">
        <v>17.94051769</v>
      </c>
      <c r="F71" s="57">
        <v>17.888695750000004</v>
      </c>
      <c r="G71" s="57">
        <v>-5.1821939999997617E-2</v>
      </c>
      <c r="H71" s="58">
        <v>-2.8885420641391541E-3</v>
      </c>
      <c r="I71" s="58">
        <v>1.1897352935333427E-3</v>
      </c>
    </row>
    <row r="72" spans="1:9" x14ac:dyDescent="0.25">
      <c r="A72" s="80" t="s">
        <v>77</v>
      </c>
      <c r="B72" s="80"/>
      <c r="C72" s="59" t="s">
        <v>78</v>
      </c>
      <c r="D72" s="60">
        <v>15031.846875120005</v>
      </c>
      <c r="E72" s="60">
        <v>14989.25483806</v>
      </c>
      <c r="F72" s="60">
        <v>15035.862050349988</v>
      </c>
      <c r="G72" s="60">
        <v>46.607212289987565</v>
      </c>
      <c r="H72" s="61">
        <v>3.1093748684320691E-3</v>
      </c>
    </row>
  </sheetData>
  <mergeCells count="3">
    <mergeCell ref="A22:D22"/>
    <mergeCell ref="G24:I24"/>
    <mergeCell ref="A72:B72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A047B-3BED-4E7D-AD1F-3A90A7205488}">
  <dimension ref="A2:F52"/>
  <sheetViews>
    <sheetView showGridLines="0" zoomScaleNormal="100" workbookViewId="0"/>
  </sheetViews>
  <sheetFormatPr baseColWidth="10" defaultColWidth="16" defaultRowHeight="15" x14ac:dyDescent="0.25"/>
  <cols>
    <col min="1" max="1" width="12.28515625" customWidth="1"/>
    <col min="2" max="2" width="16" style="23"/>
    <col min="3" max="3" width="18.85546875" style="23" customWidth="1"/>
  </cols>
  <sheetData>
    <row r="2" spans="1:6" ht="15.75" x14ac:dyDescent="0.25">
      <c r="A2" s="1" t="s">
        <v>241</v>
      </c>
      <c r="B2" s="33"/>
      <c r="C2" s="33"/>
    </row>
    <row r="4" spans="1:6" x14ac:dyDescent="0.25">
      <c r="A4" s="23"/>
      <c r="B4"/>
      <c r="C4"/>
      <c r="D4" s="40" t="s">
        <v>212</v>
      </c>
      <c r="E4" s="40" t="s">
        <v>236</v>
      </c>
      <c r="F4" s="40" t="s">
        <v>242</v>
      </c>
    </row>
    <row r="5" spans="1:6" x14ac:dyDescent="0.25">
      <c r="A5" s="40" t="s">
        <v>25</v>
      </c>
      <c r="B5" s="40" t="s">
        <v>27</v>
      </c>
      <c r="C5" s="40" t="s">
        <v>26</v>
      </c>
      <c r="D5" s="54" t="s">
        <v>304</v>
      </c>
      <c r="E5" s="54" t="s">
        <v>304</v>
      </c>
      <c r="F5" s="54" t="s">
        <v>304</v>
      </c>
    </row>
    <row r="6" spans="1:6" x14ac:dyDescent="0.25">
      <c r="A6" s="55">
        <v>1</v>
      </c>
      <c r="B6" s="56" t="s">
        <v>40</v>
      </c>
      <c r="C6" s="56" t="s">
        <v>31</v>
      </c>
      <c r="D6" s="57">
        <v>29.07451141</v>
      </c>
      <c r="E6" s="57">
        <v>26.093848339999997</v>
      </c>
      <c r="F6" s="57">
        <v>2.9806630700000021</v>
      </c>
    </row>
    <row r="7" spans="1:6" x14ac:dyDescent="0.25">
      <c r="A7" s="55">
        <v>2</v>
      </c>
      <c r="B7" s="56" t="s">
        <v>37</v>
      </c>
      <c r="C7" s="56" t="s">
        <v>31</v>
      </c>
      <c r="D7" s="57">
        <v>35.581787859999999</v>
      </c>
      <c r="E7" s="57">
        <v>32.944234279999996</v>
      </c>
      <c r="F7" s="57">
        <v>2.6375535800000023</v>
      </c>
    </row>
    <row r="8" spans="1:6" x14ac:dyDescent="0.25">
      <c r="A8" s="55">
        <v>3</v>
      </c>
      <c r="B8" s="56" t="s">
        <v>45</v>
      </c>
      <c r="C8" s="56" t="s">
        <v>31</v>
      </c>
      <c r="D8" s="57">
        <v>21.302115560000001</v>
      </c>
      <c r="E8" s="57">
        <v>19.296320259999998</v>
      </c>
      <c r="F8" s="57">
        <v>2.0057953000000026</v>
      </c>
    </row>
    <row r="9" spans="1:6" x14ac:dyDescent="0.25">
      <c r="A9" s="55">
        <v>4</v>
      </c>
      <c r="B9" s="56" t="s">
        <v>43</v>
      </c>
      <c r="C9" s="56" t="s">
        <v>31</v>
      </c>
      <c r="D9" s="57">
        <v>25.618713870000004</v>
      </c>
      <c r="E9" s="57">
        <v>23.617092939999999</v>
      </c>
      <c r="F9" s="57">
        <v>2.001620930000005</v>
      </c>
    </row>
    <row r="10" spans="1:6" x14ac:dyDescent="0.25">
      <c r="A10" s="55">
        <v>5</v>
      </c>
      <c r="B10" s="56" t="s">
        <v>50</v>
      </c>
      <c r="C10" s="56" t="s">
        <v>31</v>
      </c>
      <c r="D10" s="57">
        <v>15.826459010000001</v>
      </c>
      <c r="E10" s="57">
        <v>14.310648990000006</v>
      </c>
      <c r="F10" s="57">
        <v>1.5158100199999947</v>
      </c>
    </row>
    <row r="11" spans="1:6" x14ac:dyDescent="0.25">
      <c r="A11" s="55">
        <v>6</v>
      </c>
      <c r="B11" s="56" t="s">
        <v>297</v>
      </c>
      <c r="C11" s="56" t="s">
        <v>31</v>
      </c>
      <c r="D11" s="57">
        <v>11.37473587</v>
      </c>
      <c r="E11" s="57">
        <v>10.188443309999997</v>
      </c>
      <c r="F11" s="57">
        <v>1.1862925600000036</v>
      </c>
    </row>
    <row r="12" spans="1:6" x14ac:dyDescent="0.25">
      <c r="A12" s="55">
        <v>7</v>
      </c>
      <c r="B12" s="56" t="s">
        <v>51</v>
      </c>
      <c r="C12" s="56" t="s">
        <v>31</v>
      </c>
      <c r="D12" s="57">
        <v>14.641451940000001</v>
      </c>
      <c r="E12" s="57">
        <v>14.006804479999998</v>
      </c>
      <c r="F12" s="57">
        <v>0.6346474600000036</v>
      </c>
    </row>
    <row r="13" spans="1:6" x14ac:dyDescent="0.25">
      <c r="A13" s="55">
        <v>8</v>
      </c>
      <c r="B13" s="56" t="s">
        <v>38</v>
      </c>
      <c r="C13" s="56" t="s">
        <v>31</v>
      </c>
      <c r="D13" s="57">
        <v>32.479879959999998</v>
      </c>
      <c r="E13" s="57">
        <v>31.863150100000006</v>
      </c>
      <c r="F13" s="57">
        <v>0.61672985999999241</v>
      </c>
    </row>
    <row r="14" spans="1:6" x14ac:dyDescent="0.25">
      <c r="A14" s="55">
        <v>9</v>
      </c>
      <c r="B14" s="56" t="s">
        <v>32</v>
      </c>
      <c r="C14" s="56" t="s">
        <v>31</v>
      </c>
      <c r="D14" s="57">
        <v>80.109091280000001</v>
      </c>
      <c r="E14" s="57">
        <v>79.49904377999998</v>
      </c>
      <c r="F14" s="57">
        <v>0.61004750000002161</v>
      </c>
    </row>
    <row r="15" spans="1:6" x14ac:dyDescent="0.25">
      <c r="A15" s="55">
        <v>10</v>
      </c>
      <c r="B15" s="56" t="s">
        <v>305</v>
      </c>
      <c r="C15" s="56" t="s">
        <v>31</v>
      </c>
      <c r="D15" s="57">
        <v>24.585035510000001</v>
      </c>
      <c r="E15" s="57">
        <v>24.026152530000001</v>
      </c>
      <c r="F15" s="57">
        <v>0.55888297999999992</v>
      </c>
    </row>
    <row r="16" spans="1:6" x14ac:dyDescent="0.25">
      <c r="A16" s="55">
        <v>11</v>
      </c>
      <c r="B16" s="56" t="s">
        <v>56</v>
      </c>
      <c r="C16" s="56" t="s">
        <v>31</v>
      </c>
      <c r="D16" s="57">
        <v>7.9043385900000009</v>
      </c>
      <c r="E16" s="57">
        <v>7.4324886400000008</v>
      </c>
      <c r="F16" s="57">
        <v>0.47184995000000018</v>
      </c>
    </row>
    <row r="17" spans="1:6" x14ac:dyDescent="0.25">
      <c r="A17" s="55">
        <v>12</v>
      </c>
      <c r="B17" s="56" t="s">
        <v>61</v>
      </c>
      <c r="C17" s="56" t="s">
        <v>31</v>
      </c>
      <c r="D17" s="57">
        <v>6.0984539600000005</v>
      </c>
      <c r="E17" s="57">
        <v>5.6568909299999985</v>
      </c>
      <c r="F17" s="57">
        <v>0.44156303000000197</v>
      </c>
    </row>
    <row r="18" spans="1:6" x14ac:dyDescent="0.25">
      <c r="A18" s="55">
        <v>13</v>
      </c>
      <c r="B18" s="56" t="s">
        <v>42</v>
      </c>
      <c r="C18" s="56" t="s">
        <v>31</v>
      </c>
      <c r="D18" s="57">
        <v>25.322493290000001</v>
      </c>
      <c r="E18" s="57">
        <v>24.894465359999998</v>
      </c>
      <c r="F18" s="57">
        <v>0.4280279300000025</v>
      </c>
    </row>
    <row r="19" spans="1:6" x14ac:dyDescent="0.25">
      <c r="A19" s="55">
        <v>14</v>
      </c>
      <c r="B19" s="56" t="s">
        <v>58</v>
      </c>
      <c r="C19" s="56" t="s">
        <v>31</v>
      </c>
      <c r="D19" s="57">
        <v>7.43169638</v>
      </c>
      <c r="E19" s="57">
        <v>7.0321458600000026</v>
      </c>
      <c r="F19" s="57">
        <v>0.39955051999999736</v>
      </c>
    </row>
    <row r="20" spans="1:6" x14ac:dyDescent="0.25">
      <c r="A20" s="55">
        <v>15</v>
      </c>
      <c r="B20" s="56" t="s">
        <v>46</v>
      </c>
      <c r="C20" s="56" t="s">
        <v>31</v>
      </c>
      <c r="D20" s="57">
        <v>18.887994840000005</v>
      </c>
      <c r="E20" s="57">
        <v>18.511612940000006</v>
      </c>
      <c r="F20" s="57">
        <v>0.37638189999999838</v>
      </c>
    </row>
    <row r="21" spans="1:6" x14ac:dyDescent="0.25">
      <c r="A21" s="55">
        <v>16</v>
      </c>
      <c r="B21" s="56" t="s">
        <v>48</v>
      </c>
      <c r="C21" s="56" t="s">
        <v>31</v>
      </c>
      <c r="D21" s="57">
        <v>17.740175899999997</v>
      </c>
      <c r="E21" s="57">
        <v>17.36689385</v>
      </c>
      <c r="F21" s="57">
        <v>0.3732820499999967</v>
      </c>
    </row>
    <row r="22" spans="1:6" x14ac:dyDescent="0.25">
      <c r="A22" s="55">
        <v>17</v>
      </c>
      <c r="B22" s="56" t="s">
        <v>295</v>
      </c>
      <c r="C22" s="56" t="s">
        <v>62</v>
      </c>
      <c r="D22" s="57">
        <v>4.9023634900000008</v>
      </c>
      <c r="E22" s="57">
        <v>4.5411617700000004</v>
      </c>
      <c r="F22" s="57">
        <v>0.36120172000000039</v>
      </c>
    </row>
    <row r="23" spans="1:6" x14ac:dyDescent="0.25">
      <c r="A23" s="55">
        <v>18</v>
      </c>
      <c r="B23" s="56" t="s">
        <v>54</v>
      </c>
      <c r="C23" s="56" t="s">
        <v>31</v>
      </c>
      <c r="D23" s="57">
        <v>9.1177271700000002</v>
      </c>
      <c r="E23" s="57">
        <v>8.7950839900000002</v>
      </c>
      <c r="F23" s="57">
        <v>0.32264318000000003</v>
      </c>
    </row>
    <row r="24" spans="1:6" x14ac:dyDescent="0.25">
      <c r="A24" s="55">
        <v>19</v>
      </c>
      <c r="B24" s="56" t="s">
        <v>67</v>
      </c>
      <c r="C24" s="56" t="s">
        <v>62</v>
      </c>
      <c r="D24" s="57">
        <v>2.8528690800000001</v>
      </c>
      <c r="E24" s="57">
        <v>2.5876838499999995</v>
      </c>
      <c r="F24" s="57">
        <v>0.2651852300000006</v>
      </c>
    </row>
    <row r="25" spans="1:6" x14ac:dyDescent="0.25">
      <c r="A25" s="55">
        <v>20</v>
      </c>
      <c r="B25" s="56" t="s">
        <v>39</v>
      </c>
      <c r="C25" s="56" t="s">
        <v>31</v>
      </c>
      <c r="D25" s="57">
        <v>35.400338600000005</v>
      </c>
      <c r="E25" s="57">
        <v>35.138155020000013</v>
      </c>
      <c r="F25" s="57">
        <v>0.26218357999999142</v>
      </c>
    </row>
    <row r="26" spans="1:6" x14ac:dyDescent="0.25">
      <c r="A26" s="55">
        <v>21</v>
      </c>
      <c r="B26" s="56" t="s">
        <v>44</v>
      </c>
      <c r="C26" s="56" t="s">
        <v>31</v>
      </c>
      <c r="D26" s="57">
        <v>26.239798009999998</v>
      </c>
      <c r="E26" s="57">
        <v>25.988927759999996</v>
      </c>
      <c r="F26" s="57">
        <v>0.25087025000000196</v>
      </c>
    </row>
    <row r="27" spans="1:6" x14ac:dyDescent="0.25">
      <c r="A27" s="55">
        <v>22</v>
      </c>
      <c r="B27" s="56" t="s">
        <v>55</v>
      </c>
      <c r="C27" s="56" t="s">
        <v>31</v>
      </c>
      <c r="D27" s="57">
        <v>8.1656672399999994</v>
      </c>
      <c r="E27" s="57">
        <v>7.9302691100000002</v>
      </c>
      <c r="F27" s="57">
        <v>0.23539812999999921</v>
      </c>
    </row>
    <row r="28" spans="1:6" x14ac:dyDescent="0.25">
      <c r="A28" s="55">
        <v>23</v>
      </c>
      <c r="B28" s="56" t="s">
        <v>36</v>
      </c>
      <c r="C28" s="56" t="s">
        <v>31</v>
      </c>
      <c r="D28" s="57">
        <v>35.054758730000003</v>
      </c>
      <c r="E28" s="57">
        <v>34.829775550000008</v>
      </c>
      <c r="F28" s="57">
        <v>0.22498317999999529</v>
      </c>
    </row>
    <row r="29" spans="1:6" x14ac:dyDescent="0.25">
      <c r="A29" s="55">
        <v>24</v>
      </c>
      <c r="B29" s="56" t="s">
        <v>49</v>
      </c>
      <c r="C29" s="56" t="s">
        <v>31</v>
      </c>
      <c r="D29" s="57">
        <v>17.988127690000002</v>
      </c>
      <c r="E29" s="57">
        <v>17.770405180000001</v>
      </c>
      <c r="F29" s="57">
        <v>0.21772251000000153</v>
      </c>
    </row>
    <row r="30" spans="1:6" x14ac:dyDescent="0.25">
      <c r="A30" s="55">
        <v>25</v>
      </c>
      <c r="B30" s="56" t="s">
        <v>41</v>
      </c>
      <c r="C30" s="56" t="s">
        <v>31</v>
      </c>
      <c r="D30" s="57">
        <v>32.931097549999997</v>
      </c>
      <c r="E30" s="57">
        <v>32.722659299999997</v>
      </c>
      <c r="F30" s="57">
        <v>0.20843825000000038</v>
      </c>
    </row>
    <row r="31" spans="1:6" x14ac:dyDescent="0.25">
      <c r="A31" s="55">
        <v>26</v>
      </c>
      <c r="B31" s="56" t="s">
        <v>64</v>
      </c>
      <c r="C31" s="56" t="s">
        <v>62</v>
      </c>
      <c r="D31" s="57">
        <v>4.5211167000000003</v>
      </c>
      <c r="E31" s="57">
        <v>4.3229287599999999</v>
      </c>
      <c r="F31" s="57">
        <v>0.1981879400000004</v>
      </c>
    </row>
    <row r="32" spans="1:6" x14ac:dyDescent="0.25">
      <c r="A32" s="55">
        <v>27</v>
      </c>
      <c r="B32" s="56" t="s">
        <v>71</v>
      </c>
      <c r="C32" s="56" t="s">
        <v>62</v>
      </c>
      <c r="D32" s="57">
        <v>1.8309357099999999</v>
      </c>
      <c r="E32" s="57">
        <v>1.6486667100000001</v>
      </c>
      <c r="F32" s="57">
        <v>0.18226899999999979</v>
      </c>
    </row>
    <row r="33" spans="1:6" x14ac:dyDescent="0.25">
      <c r="A33" s="55">
        <v>28</v>
      </c>
      <c r="B33" s="56" t="s">
        <v>35</v>
      </c>
      <c r="C33" s="56" t="s">
        <v>31</v>
      </c>
      <c r="D33" s="57">
        <v>59.739757710000006</v>
      </c>
      <c r="E33" s="57">
        <v>59.564741560000016</v>
      </c>
      <c r="F33" s="57">
        <v>0.17501614999999049</v>
      </c>
    </row>
    <row r="34" spans="1:6" x14ac:dyDescent="0.25">
      <c r="A34" s="55">
        <v>29</v>
      </c>
      <c r="B34" s="56" t="s">
        <v>57</v>
      </c>
      <c r="C34" s="56" t="s">
        <v>31</v>
      </c>
      <c r="D34" s="57">
        <v>7.1474596100000012</v>
      </c>
      <c r="E34" s="57">
        <v>7.0342758400000021</v>
      </c>
      <c r="F34" s="57">
        <v>0.11318376999999913</v>
      </c>
    </row>
    <row r="35" spans="1:6" x14ac:dyDescent="0.25">
      <c r="A35" s="55">
        <v>30</v>
      </c>
      <c r="B35" s="56" t="s">
        <v>68</v>
      </c>
      <c r="C35" s="56" t="s">
        <v>62</v>
      </c>
      <c r="D35" s="57">
        <v>3.5825757899999999</v>
      </c>
      <c r="E35" s="57">
        <v>3.4701391100000003</v>
      </c>
      <c r="F35" s="57">
        <v>0.11243667999999962</v>
      </c>
    </row>
    <row r="36" spans="1:6" x14ac:dyDescent="0.25">
      <c r="A36" s="55">
        <v>31</v>
      </c>
      <c r="B36" s="56" t="s">
        <v>75</v>
      </c>
      <c r="C36" s="56" t="s">
        <v>74</v>
      </c>
      <c r="D36" s="57">
        <v>1.1806882400000001</v>
      </c>
      <c r="E36" s="57">
        <v>1.0759784699999999</v>
      </c>
      <c r="F36" s="57">
        <v>0.10470977000000015</v>
      </c>
    </row>
    <row r="37" spans="1:6" x14ac:dyDescent="0.25">
      <c r="A37" s="55">
        <v>32</v>
      </c>
      <c r="B37" s="56" t="s">
        <v>34</v>
      </c>
      <c r="C37" s="56" t="s">
        <v>31</v>
      </c>
      <c r="D37" s="57">
        <v>79.20966777000001</v>
      </c>
      <c r="E37" s="57">
        <v>79.108337979999973</v>
      </c>
      <c r="F37" s="57">
        <v>0.10132979000003672</v>
      </c>
    </row>
    <row r="38" spans="1:6" x14ac:dyDescent="0.25">
      <c r="A38" s="55">
        <v>33</v>
      </c>
      <c r="B38" s="56" t="s">
        <v>69</v>
      </c>
      <c r="C38" s="56" t="s">
        <v>62</v>
      </c>
      <c r="D38" s="57">
        <v>3.1755274300000003</v>
      </c>
      <c r="E38" s="57">
        <v>3.0769681299999987</v>
      </c>
      <c r="F38" s="57">
        <v>9.8559300000001571E-2</v>
      </c>
    </row>
    <row r="39" spans="1:6" x14ac:dyDescent="0.25">
      <c r="A39" s="55">
        <v>34</v>
      </c>
      <c r="B39" s="56" t="s">
        <v>53</v>
      </c>
      <c r="C39" s="56" t="s">
        <v>31</v>
      </c>
      <c r="D39" s="57">
        <v>7.788344330000001</v>
      </c>
      <c r="E39" s="57">
        <v>7.7038653700000035</v>
      </c>
      <c r="F39" s="57">
        <v>8.4478959999997549E-2</v>
      </c>
    </row>
    <row r="40" spans="1:6" x14ac:dyDescent="0.25">
      <c r="A40" s="55">
        <v>35</v>
      </c>
      <c r="B40" s="56" t="s">
        <v>73</v>
      </c>
      <c r="C40" s="56" t="s">
        <v>62</v>
      </c>
      <c r="D40" s="57">
        <v>1.8319943500000002</v>
      </c>
      <c r="E40" s="57">
        <v>1.7772889099999998</v>
      </c>
      <c r="F40" s="57">
        <v>5.4705440000000438E-2</v>
      </c>
    </row>
    <row r="41" spans="1:6" x14ac:dyDescent="0.25">
      <c r="A41" s="55">
        <v>36</v>
      </c>
      <c r="B41" s="56" t="s">
        <v>47</v>
      </c>
      <c r="C41" s="56" t="s">
        <v>31</v>
      </c>
      <c r="D41" s="57">
        <v>18.119027800000001</v>
      </c>
      <c r="E41" s="57">
        <v>18.071451959999994</v>
      </c>
      <c r="F41" s="57">
        <v>4.7575840000007474E-2</v>
      </c>
    </row>
    <row r="42" spans="1:6" x14ac:dyDescent="0.25">
      <c r="A42" s="55">
        <v>37</v>
      </c>
      <c r="B42" s="56" t="s">
        <v>33</v>
      </c>
      <c r="C42" s="56" t="s">
        <v>31</v>
      </c>
      <c r="D42" s="57">
        <v>60.106984379999986</v>
      </c>
      <c r="E42" s="57">
        <v>60.061620339999997</v>
      </c>
      <c r="F42" s="57">
        <v>4.5364039999988393E-2</v>
      </c>
    </row>
    <row r="43" spans="1:6" x14ac:dyDescent="0.25">
      <c r="A43" s="55">
        <v>38</v>
      </c>
      <c r="B43" s="56" t="s">
        <v>72</v>
      </c>
      <c r="C43" s="56" t="s">
        <v>62</v>
      </c>
      <c r="D43" s="57">
        <v>2.4402961800000003</v>
      </c>
      <c r="E43" s="57">
        <v>2.4090915700000002</v>
      </c>
      <c r="F43" s="57">
        <v>3.1204610000000077E-2</v>
      </c>
    </row>
    <row r="44" spans="1:6" x14ac:dyDescent="0.25">
      <c r="A44" s="55">
        <v>39</v>
      </c>
      <c r="B44" s="56" t="s">
        <v>63</v>
      </c>
      <c r="C44" s="56" t="s">
        <v>62</v>
      </c>
      <c r="D44" s="57">
        <v>4.4733867699999994</v>
      </c>
      <c r="E44" s="57">
        <v>4.4426916300000006</v>
      </c>
      <c r="F44" s="57">
        <v>3.0695139999998844E-2</v>
      </c>
    </row>
    <row r="45" spans="1:6" x14ac:dyDescent="0.25">
      <c r="A45" s="55">
        <v>40</v>
      </c>
      <c r="B45" s="56" t="s">
        <v>76</v>
      </c>
      <c r="C45" s="56" t="s">
        <v>74</v>
      </c>
      <c r="D45" s="57">
        <v>1.0496928199999997</v>
      </c>
      <c r="E45" s="57">
        <v>1.0428120599999999</v>
      </c>
      <c r="F45" s="57">
        <v>6.8807599999998192E-3</v>
      </c>
    </row>
    <row r="46" spans="1:6" x14ac:dyDescent="0.25">
      <c r="A46" s="55">
        <v>41</v>
      </c>
      <c r="B46" s="56" t="s">
        <v>70</v>
      </c>
      <c r="C46" s="56" t="s">
        <v>62</v>
      </c>
      <c r="D46" s="57">
        <v>3.2185225700000002</v>
      </c>
      <c r="E46" s="57">
        <v>3.2139826200000012</v>
      </c>
      <c r="F46" s="57">
        <v>4.5399499999989601E-3</v>
      </c>
    </row>
    <row r="47" spans="1:6" x14ac:dyDescent="0.25">
      <c r="A47" s="55">
        <v>42</v>
      </c>
      <c r="B47" s="56" t="s">
        <v>60</v>
      </c>
      <c r="C47" s="56" t="s">
        <v>31</v>
      </c>
      <c r="D47" s="57">
        <v>7.0799150799999993</v>
      </c>
      <c r="E47" s="57">
        <v>7.07991408</v>
      </c>
      <c r="F47" s="57">
        <v>9.9999999925159955E-7</v>
      </c>
    </row>
    <row r="48" spans="1:6" x14ac:dyDescent="0.25">
      <c r="A48" s="55">
        <v>43</v>
      </c>
      <c r="B48" s="56" t="s">
        <v>65</v>
      </c>
      <c r="C48" s="56" t="s">
        <v>62</v>
      </c>
      <c r="D48" s="57">
        <v>3.5191110699999992</v>
      </c>
      <c r="E48" s="57">
        <v>3.6389857200000004</v>
      </c>
      <c r="F48" s="57">
        <v>-0.11987465000000119</v>
      </c>
    </row>
    <row r="49" spans="1:6" x14ac:dyDescent="0.25">
      <c r="A49" s="55">
        <v>44</v>
      </c>
      <c r="B49" s="56" t="s">
        <v>59</v>
      </c>
      <c r="C49" s="56" t="s">
        <v>31</v>
      </c>
      <c r="D49" s="57">
        <v>7.3032381899999992</v>
      </c>
      <c r="E49" s="57">
        <v>7.7146883999999991</v>
      </c>
      <c r="F49" s="57">
        <v>-0.41145020999999993</v>
      </c>
    </row>
    <row r="50" spans="1:6" x14ac:dyDescent="0.25">
      <c r="A50" s="55">
        <v>45</v>
      </c>
      <c r="B50" s="56" t="s">
        <v>66</v>
      </c>
      <c r="C50" s="56" t="s">
        <v>62</v>
      </c>
      <c r="D50" s="57">
        <v>3.0164553699999996</v>
      </c>
      <c r="E50" s="57">
        <v>4.3290544100000004</v>
      </c>
      <c r="F50" s="57">
        <v>-1.3125990400000007</v>
      </c>
    </row>
    <row r="51" spans="1:6" x14ac:dyDescent="0.25">
      <c r="A51" s="55">
        <v>46</v>
      </c>
      <c r="B51" s="56" t="s">
        <v>52</v>
      </c>
      <c r="C51" s="56" t="s">
        <v>31</v>
      </c>
      <c r="D51" s="57">
        <v>8.6344392199999991</v>
      </c>
      <c r="E51" s="57">
        <v>10.76357997</v>
      </c>
      <c r="F51" s="57">
        <v>-2.1291407500000012</v>
      </c>
    </row>
    <row r="52" spans="1:6" x14ac:dyDescent="0.25">
      <c r="A52" s="86" t="s">
        <v>78</v>
      </c>
      <c r="B52" s="87"/>
      <c r="C52" s="88"/>
      <c r="D52" s="60">
        <v>835.60081988000002</v>
      </c>
      <c r="E52" s="60">
        <v>818.59542171999976</v>
      </c>
      <c r="F52" s="60">
        <v>17.005398160000254</v>
      </c>
    </row>
  </sheetData>
  <sortState xmlns:xlrd2="http://schemas.microsoft.com/office/spreadsheetml/2017/richdata2" ref="B6:F49">
    <sortCondition descending="1" ref="F6:F49"/>
  </sortState>
  <mergeCells count="1">
    <mergeCell ref="A52:C52"/>
  </mergeCells>
  <pageMargins left="0.7" right="0.7" top="0.75" bottom="0.75" header="0.3" footer="0.3"/>
  <pageSetup orientation="portrait" horizontalDpi="4294967295" verticalDpi="4294967295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F8C7B-671A-4B75-B37C-65567FD4F72C}">
  <dimension ref="A2:G76"/>
  <sheetViews>
    <sheetView showGridLines="0" workbookViewId="0">
      <selection activeCell="K10" sqref="K10"/>
    </sheetView>
  </sheetViews>
  <sheetFormatPr baseColWidth="10" defaultColWidth="16" defaultRowHeight="15" x14ac:dyDescent="0.25"/>
  <cols>
    <col min="1" max="1" width="5.7109375" customWidth="1"/>
    <col min="3" max="3" width="18.7109375" customWidth="1"/>
    <col min="7" max="7" width="22" customWidth="1"/>
  </cols>
  <sheetData>
    <row r="2" spans="1:3" ht="15.75" x14ac:dyDescent="0.25">
      <c r="A2" s="1" t="s">
        <v>243</v>
      </c>
      <c r="B2" s="1"/>
      <c r="C2" s="1"/>
    </row>
    <row r="24" spans="1:7" ht="15.75" x14ac:dyDescent="0.25">
      <c r="A24" s="1" t="s">
        <v>244</v>
      </c>
      <c r="B24" s="1"/>
      <c r="C24" s="1"/>
    </row>
    <row r="26" spans="1:7" x14ac:dyDescent="0.25">
      <c r="D26" s="83" t="s">
        <v>245</v>
      </c>
      <c r="E26" s="83"/>
      <c r="F26" s="83"/>
    </row>
    <row r="27" spans="1:7" x14ac:dyDescent="0.25">
      <c r="D27" s="84" t="s">
        <v>246</v>
      </c>
      <c r="E27" s="84"/>
      <c r="F27" s="84"/>
    </row>
    <row r="28" spans="1:7" ht="15" customHeight="1" x14ac:dyDescent="0.25">
      <c r="D28" s="85" t="s">
        <v>247</v>
      </c>
      <c r="E28" s="85"/>
      <c r="F28" s="85"/>
      <c r="G28" s="54" t="s">
        <v>303</v>
      </c>
    </row>
    <row r="29" spans="1:7" x14ac:dyDescent="0.25">
      <c r="A29" s="54" t="s">
        <v>25</v>
      </c>
      <c r="B29" s="54" t="s">
        <v>27</v>
      </c>
      <c r="C29" s="54" t="s">
        <v>26</v>
      </c>
      <c r="D29" s="54" t="s">
        <v>298</v>
      </c>
      <c r="E29" s="54" t="s">
        <v>299</v>
      </c>
      <c r="F29" s="54" t="s">
        <v>304</v>
      </c>
      <c r="G29" s="54" t="s">
        <v>28</v>
      </c>
    </row>
    <row r="30" spans="1:7" x14ac:dyDescent="0.25">
      <c r="A30" s="55">
        <v>1</v>
      </c>
      <c r="B30" s="55" t="s">
        <v>297</v>
      </c>
      <c r="C30" s="55" t="s">
        <v>31</v>
      </c>
      <c r="D30" s="67">
        <v>0.5703244474579342</v>
      </c>
      <c r="E30" s="67">
        <v>0.62956611226936909</v>
      </c>
      <c r="F30" s="67">
        <v>0.66286072936500084</v>
      </c>
      <c r="G30" s="68">
        <v>3.3294617095631751E-2</v>
      </c>
    </row>
    <row r="31" spans="1:7" x14ac:dyDescent="0.25">
      <c r="A31" s="55">
        <v>2</v>
      </c>
      <c r="B31" s="55" t="s">
        <v>43</v>
      </c>
      <c r="C31" s="55" t="s">
        <v>31</v>
      </c>
      <c r="D31" s="67">
        <v>0.76352059974361142</v>
      </c>
      <c r="E31" s="67">
        <v>0.72093189383199119</v>
      </c>
      <c r="F31" s="67">
        <v>0.70542885875842587</v>
      </c>
      <c r="G31" s="58">
        <v>-1.5503035073565319E-2</v>
      </c>
    </row>
    <row r="32" spans="1:7" x14ac:dyDescent="0.25">
      <c r="A32" s="55">
        <v>3</v>
      </c>
      <c r="B32" s="55" t="s">
        <v>50</v>
      </c>
      <c r="C32" s="55" t="s">
        <v>31</v>
      </c>
      <c r="D32" s="67">
        <v>0.65267645041168831</v>
      </c>
      <c r="E32" s="67">
        <v>0.71144165093245337</v>
      </c>
      <c r="F32" s="67">
        <v>0.71782557196559049</v>
      </c>
      <c r="G32" s="68">
        <v>6.3839210331371188E-3</v>
      </c>
    </row>
    <row r="33" spans="1:7" x14ac:dyDescent="0.25">
      <c r="A33" s="55">
        <v>4</v>
      </c>
      <c r="B33" s="55" t="s">
        <v>70</v>
      </c>
      <c r="C33" s="55" t="s">
        <v>62</v>
      </c>
      <c r="D33" s="67">
        <v>0.63056424344541095</v>
      </c>
      <c r="E33" s="67">
        <v>0.68137075016716753</v>
      </c>
      <c r="F33" s="67">
        <v>0.72091828213127085</v>
      </c>
      <c r="G33" s="68">
        <v>3.9547531964103322E-2</v>
      </c>
    </row>
    <row r="34" spans="1:7" x14ac:dyDescent="0.25">
      <c r="A34" s="55">
        <v>5</v>
      </c>
      <c r="B34" s="55" t="s">
        <v>40</v>
      </c>
      <c r="C34" s="55" t="s">
        <v>31</v>
      </c>
      <c r="D34" s="67">
        <v>0.79962331532667275</v>
      </c>
      <c r="E34" s="67">
        <v>0.77396742997324186</v>
      </c>
      <c r="F34" s="67">
        <v>0.76238901005526416</v>
      </c>
      <c r="G34" s="58">
        <v>-1.15784199179777E-2</v>
      </c>
    </row>
    <row r="35" spans="1:7" x14ac:dyDescent="0.25">
      <c r="A35" s="55">
        <v>6</v>
      </c>
      <c r="B35" s="55" t="s">
        <v>37</v>
      </c>
      <c r="C35" s="55" t="s">
        <v>31</v>
      </c>
      <c r="D35" s="66">
        <v>0.86778758380845156</v>
      </c>
      <c r="E35" s="67">
        <v>0.7869096812924069</v>
      </c>
      <c r="F35" s="67">
        <v>0.76515517713252246</v>
      </c>
      <c r="G35" s="58">
        <v>-2.1754504159884447E-2</v>
      </c>
    </row>
    <row r="36" spans="1:7" x14ac:dyDescent="0.25">
      <c r="A36" s="55">
        <v>7</v>
      </c>
      <c r="B36" s="55" t="s">
        <v>71</v>
      </c>
      <c r="C36" s="55" t="s">
        <v>62</v>
      </c>
      <c r="D36" s="67">
        <v>0.75315247096824234</v>
      </c>
      <c r="E36" s="67">
        <v>0.77514727373685355</v>
      </c>
      <c r="F36" s="67">
        <v>0.7697707389956544</v>
      </c>
      <c r="G36" s="58">
        <v>-5.376534741199146E-3</v>
      </c>
    </row>
    <row r="37" spans="1:7" x14ac:dyDescent="0.25">
      <c r="A37" s="55">
        <v>8</v>
      </c>
      <c r="B37" s="55" t="s">
        <v>67</v>
      </c>
      <c r="C37" s="55" t="s">
        <v>62</v>
      </c>
      <c r="D37" s="67">
        <v>0.72180158372805781</v>
      </c>
      <c r="E37" s="67">
        <v>0.79385377568239779</v>
      </c>
      <c r="F37" s="67">
        <v>0.78142177531219947</v>
      </c>
      <c r="G37" s="58">
        <v>-1.2432000370198315E-2</v>
      </c>
    </row>
    <row r="38" spans="1:7" x14ac:dyDescent="0.25">
      <c r="A38" s="55">
        <v>9</v>
      </c>
      <c r="B38" s="55" t="s">
        <v>58</v>
      </c>
      <c r="C38" s="55" t="s">
        <v>31</v>
      </c>
      <c r="D38" s="66">
        <v>0.9217753885308182</v>
      </c>
      <c r="E38" s="66">
        <v>0.86635714941214659</v>
      </c>
      <c r="F38" s="66">
        <v>0.88392206911126814</v>
      </c>
      <c r="G38" s="68">
        <v>1.7564919699121551E-2</v>
      </c>
    </row>
    <row r="39" spans="1:7" x14ac:dyDescent="0.25">
      <c r="A39" s="55">
        <v>10</v>
      </c>
      <c r="B39" s="55" t="s">
        <v>56</v>
      </c>
      <c r="C39" s="55" t="s">
        <v>31</v>
      </c>
      <c r="D39" s="66">
        <v>0.92938833031766321</v>
      </c>
      <c r="E39" s="66">
        <v>0.92414245341036372</v>
      </c>
      <c r="F39" s="66">
        <v>0.89565933858186708</v>
      </c>
      <c r="G39" s="58">
        <v>-2.8483114828496636E-2</v>
      </c>
    </row>
    <row r="40" spans="1:7" x14ac:dyDescent="0.25">
      <c r="A40" s="55">
        <v>11</v>
      </c>
      <c r="B40" s="55" t="s">
        <v>45</v>
      </c>
      <c r="C40" s="55" t="s">
        <v>31</v>
      </c>
      <c r="D40" s="65">
        <v>1.0157762552909304</v>
      </c>
      <c r="E40" s="65">
        <v>0.96622400058011826</v>
      </c>
      <c r="F40" s="66">
        <v>0.91854920288440411</v>
      </c>
      <c r="G40" s="58">
        <v>-4.7674797695714144E-2</v>
      </c>
    </row>
    <row r="41" spans="1:7" x14ac:dyDescent="0.25">
      <c r="A41" s="55">
        <v>12</v>
      </c>
      <c r="B41" s="55" t="s">
        <v>64</v>
      </c>
      <c r="C41" s="55" t="s">
        <v>62</v>
      </c>
      <c r="D41" s="66">
        <v>0.92739980980530101</v>
      </c>
      <c r="E41" s="66">
        <v>0.93185930071073375</v>
      </c>
      <c r="F41" s="66">
        <v>0.92644273877677252</v>
      </c>
      <c r="G41" s="58">
        <v>-5.4165619339612281E-3</v>
      </c>
    </row>
    <row r="42" spans="1:7" x14ac:dyDescent="0.25">
      <c r="A42" s="55">
        <v>13</v>
      </c>
      <c r="B42" s="55" t="s">
        <v>32</v>
      </c>
      <c r="C42" s="55" t="s">
        <v>31</v>
      </c>
      <c r="D42" s="65">
        <v>1.5857535941823788</v>
      </c>
      <c r="E42" s="65">
        <v>1.6012605330025649</v>
      </c>
      <c r="F42" s="66">
        <v>0.93237544176905718</v>
      </c>
      <c r="G42" s="58">
        <v>-0.6688850912335077</v>
      </c>
    </row>
    <row r="43" spans="1:7" x14ac:dyDescent="0.25">
      <c r="A43" s="55">
        <v>14</v>
      </c>
      <c r="B43" s="55" t="s">
        <v>295</v>
      </c>
      <c r="C43" s="55" t="s">
        <v>62</v>
      </c>
      <c r="D43" s="65">
        <v>0.98527182587468842</v>
      </c>
      <c r="E43" s="65">
        <v>0.99441205612990491</v>
      </c>
      <c r="F43" s="66">
        <v>0.93688245363021383</v>
      </c>
      <c r="G43" s="58">
        <v>-5.7529602499691079E-2</v>
      </c>
    </row>
    <row r="44" spans="1:7" x14ac:dyDescent="0.25">
      <c r="A44" s="55">
        <v>15</v>
      </c>
      <c r="B44" s="55" t="s">
        <v>60</v>
      </c>
      <c r="C44" s="55" t="s">
        <v>31</v>
      </c>
      <c r="D44" s="66">
        <v>0.87916926113929617</v>
      </c>
      <c r="E44" s="66">
        <v>0.91129867621955052</v>
      </c>
      <c r="F44" s="66">
        <v>0.94790490401450123</v>
      </c>
      <c r="G44" s="68">
        <v>3.6606227794950708E-2</v>
      </c>
    </row>
    <row r="45" spans="1:7" x14ac:dyDescent="0.25">
      <c r="A45" s="55">
        <v>16</v>
      </c>
      <c r="B45" s="55" t="s">
        <v>73</v>
      </c>
      <c r="C45" s="55" t="s">
        <v>62</v>
      </c>
      <c r="D45" s="65">
        <v>1.0025884432483838</v>
      </c>
      <c r="E45" s="65">
        <v>0.95652300171558846</v>
      </c>
      <c r="F45" s="65">
        <v>0.96111140905145409</v>
      </c>
      <c r="G45" s="68">
        <v>4.5884073358656297E-3</v>
      </c>
    </row>
    <row r="46" spans="1:7" x14ac:dyDescent="0.25">
      <c r="A46" s="55">
        <v>17</v>
      </c>
      <c r="B46" s="55" t="s">
        <v>54</v>
      </c>
      <c r="C46" s="55" t="s">
        <v>31</v>
      </c>
      <c r="D46" s="65">
        <v>0.9565065150185772</v>
      </c>
      <c r="E46" s="65">
        <v>0.98555551949759712</v>
      </c>
      <c r="F46" s="65">
        <v>0.98661009680732525</v>
      </c>
      <c r="G46" s="68">
        <v>1.054577309728133E-3</v>
      </c>
    </row>
    <row r="47" spans="1:7" x14ac:dyDescent="0.25">
      <c r="A47" s="55">
        <v>18</v>
      </c>
      <c r="B47" s="55" t="s">
        <v>38</v>
      </c>
      <c r="C47" s="55" t="s">
        <v>31</v>
      </c>
      <c r="D47" s="65">
        <v>0.97336104690033876</v>
      </c>
      <c r="E47" s="65">
        <v>0.9945641344131112</v>
      </c>
      <c r="F47" s="65">
        <v>0.98989154837444382</v>
      </c>
      <c r="G47" s="58">
        <v>-4.6725860386673812E-3</v>
      </c>
    </row>
    <row r="48" spans="1:7" x14ac:dyDescent="0.25">
      <c r="A48" s="55">
        <v>19</v>
      </c>
      <c r="B48" s="55" t="s">
        <v>49</v>
      </c>
      <c r="C48" s="55" t="s">
        <v>31</v>
      </c>
      <c r="D48" s="65">
        <v>0.96872083207211812</v>
      </c>
      <c r="E48" s="65">
        <v>1.0098010686039445</v>
      </c>
      <c r="F48" s="65">
        <v>0.99037782831973764</v>
      </c>
      <c r="G48" s="58">
        <v>-1.9423240284206833E-2</v>
      </c>
    </row>
    <row r="49" spans="1:7" x14ac:dyDescent="0.25">
      <c r="A49" s="55">
        <v>20</v>
      </c>
      <c r="B49" s="55" t="s">
        <v>75</v>
      </c>
      <c r="C49" s="55" t="s">
        <v>74</v>
      </c>
      <c r="D49" s="65">
        <v>0.97218623250844971</v>
      </c>
      <c r="E49" s="65">
        <v>1.0053106525307021</v>
      </c>
      <c r="F49" s="65">
        <v>0.99272691921214085</v>
      </c>
      <c r="G49" s="58">
        <v>-1.2583733318561219E-2</v>
      </c>
    </row>
    <row r="50" spans="1:7" x14ac:dyDescent="0.25">
      <c r="A50" s="55">
        <v>21</v>
      </c>
      <c r="B50" s="55" t="s">
        <v>69</v>
      </c>
      <c r="C50" s="55" t="s">
        <v>62</v>
      </c>
      <c r="D50" s="65">
        <v>0.98348954787618947</v>
      </c>
      <c r="E50" s="65">
        <v>1.0293127278636689</v>
      </c>
      <c r="F50" s="65">
        <v>0.99509532445001658</v>
      </c>
      <c r="G50" s="58">
        <v>-3.4217403413652314E-2</v>
      </c>
    </row>
    <row r="51" spans="1:7" x14ac:dyDescent="0.25">
      <c r="A51" s="55">
        <v>22</v>
      </c>
      <c r="B51" s="55" t="s">
        <v>68</v>
      </c>
      <c r="C51" s="55" t="s">
        <v>62</v>
      </c>
      <c r="D51" s="65">
        <v>0.97727521548907481</v>
      </c>
      <c r="E51" s="65">
        <v>0.99699761757453831</v>
      </c>
      <c r="F51" s="65">
        <v>1.0014282979839844</v>
      </c>
      <c r="G51" s="68">
        <v>4.4306804094460528E-3</v>
      </c>
    </row>
    <row r="52" spans="1:7" x14ac:dyDescent="0.25">
      <c r="A52" s="55">
        <v>23</v>
      </c>
      <c r="B52" s="55" t="s">
        <v>61</v>
      </c>
      <c r="C52" s="55" t="s">
        <v>31</v>
      </c>
      <c r="D52" s="65">
        <v>0.96274347715494502</v>
      </c>
      <c r="E52" s="65">
        <v>0.95957723297847164</v>
      </c>
      <c r="F52" s="65">
        <v>1.0165671613560905</v>
      </c>
      <c r="G52" s="68">
        <v>5.6989928377618848E-2</v>
      </c>
    </row>
    <row r="53" spans="1:7" x14ac:dyDescent="0.25">
      <c r="A53" s="55">
        <v>24</v>
      </c>
      <c r="B53" s="55" t="s">
        <v>57</v>
      </c>
      <c r="C53" s="55" t="s">
        <v>31</v>
      </c>
      <c r="D53" s="66">
        <v>0.84825942139552157</v>
      </c>
      <c r="E53" s="65">
        <v>0.95699089475075616</v>
      </c>
      <c r="F53" s="65">
        <v>1.018843505569589</v>
      </c>
      <c r="G53" s="68">
        <v>6.1852610818832865E-2</v>
      </c>
    </row>
    <row r="54" spans="1:7" x14ac:dyDescent="0.25">
      <c r="A54" s="55">
        <v>25</v>
      </c>
      <c r="B54" s="55" t="s">
        <v>305</v>
      </c>
      <c r="C54" s="55" t="s">
        <v>31</v>
      </c>
      <c r="D54" s="65">
        <v>1.0885326697715947</v>
      </c>
      <c r="E54" s="65">
        <v>1.0140193567412479</v>
      </c>
      <c r="F54" s="65">
        <v>1.0201625578112443</v>
      </c>
      <c r="G54" s="68">
        <v>6.1432010699964401E-3</v>
      </c>
    </row>
    <row r="55" spans="1:7" x14ac:dyDescent="0.25">
      <c r="A55" s="55">
        <v>26</v>
      </c>
      <c r="B55" s="55" t="s">
        <v>46</v>
      </c>
      <c r="C55" s="55" t="s">
        <v>31</v>
      </c>
      <c r="D55" s="66">
        <v>0.93632651370056186</v>
      </c>
      <c r="E55" s="65">
        <v>0.99733076285319122</v>
      </c>
      <c r="F55" s="65">
        <v>1.0239738976341974</v>
      </c>
      <c r="G55" s="68">
        <v>2.6643134781006217E-2</v>
      </c>
    </row>
    <row r="56" spans="1:7" x14ac:dyDescent="0.25">
      <c r="A56" s="55">
        <v>27</v>
      </c>
      <c r="B56" s="55" t="s">
        <v>51</v>
      </c>
      <c r="C56" s="55" t="s">
        <v>31</v>
      </c>
      <c r="D56" s="65">
        <v>1.0671809969534751</v>
      </c>
      <c r="E56" s="65">
        <v>1.0305216663530721</v>
      </c>
      <c r="F56" s="65">
        <v>1.0265290656460715</v>
      </c>
      <c r="G56" s="58">
        <v>-3.992600707000582E-3</v>
      </c>
    </row>
    <row r="57" spans="1:7" x14ac:dyDescent="0.25">
      <c r="A57" s="55">
        <v>28</v>
      </c>
      <c r="B57" s="55" t="s">
        <v>33</v>
      </c>
      <c r="C57" s="55" t="s">
        <v>31</v>
      </c>
      <c r="D57" s="65">
        <v>1.2836389047640171</v>
      </c>
      <c r="E57" s="65">
        <v>1.2459142138312049</v>
      </c>
      <c r="F57" s="65">
        <v>1.0542767815764076</v>
      </c>
      <c r="G57" s="58">
        <v>-0.19163743225479735</v>
      </c>
    </row>
    <row r="58" spans="1:7" x14ac:dyDescent="0.25">
      <c r="A58" s="55">
        <v>29</v>
      </c>
      <c r="B58" s="55" t="s">
        <v>41</v>
      </c>
      <c r="C58" s="55" t="s">
        <v>31</v>
      </c>
      <c r="D58" s="65">
        <v>1.0440975992669081</v>
      </c>
      <c r="E58" s="65">
        <v>1.064803400541958</v>
      </c>
      <c r="F58" s="65">
        <v>1.0565303293198056</v>
      </c>
      <c r="G58" s="58">
        <v>-8.2730712221523728E-3</v>
      </c>
    </row>
    <row r="59" spans="1:7" x14ac:dyDescent="0.25">
      <c r="A59" s="55">
        <v>30</v>
      </c>
      <c r="B59" s="55" t="s">
        <v>55</v>
      </c>
      <c r="C59" s="55" t="s">
        <v>31</v>
      </c>
      <c r="D59" s="65">
        <v>1.0298240330290966</v>
      </c>
      <c r="E59" s="65">
        <v>1.1216495101472446</v>
      </c>
      <c r="F59" s="65">
        <v>1.1005267499991818</v>
      </c>
      <c r="G59" s="58">
        <v>-2.1122760148062802E-2</v>
      </c>
    </row>
    <row r="60" spans="1:7" x14ac:dyDescent="0.25">
      <c r="A60" s="55">
        <v>31</v>
      </c>
      <c r="B60" s="55" t="s">
        <v>48</v>
      </c>
      <c r="C60" s="55" t="s">
        <v>31</v>
      </c>
      <c r="D60" s="65">
        <v>1.2076258055733768</v>
      </c>
      <c r="E60" s="65">
        <v>1.1542132342210201</v>
      </c>
      <c r="F60" s="65">
        <v>1.1110539671002486</v>
      </c>
      <c r="G60" s="58">
        <v>-4.315926712077145E-2</v>
      </c>
    </row>
    <row r="61" spans="1:7" x14ac:dyDescent="0.25">
      <c r="A61" s="55">
        <v>32</v>
      </c>
      <c r="B61" s="55" t="s">
        <v>63</v>
      </c>
      <c r="C61" s="55" t="s">
        <v>62</v>
      </c>
      <c r="D61" s="65">
        <v>1.0543707485016707</v>
      </c>
      <c r="E61" s="65">
        <v>1.0558474023750826</v>
      </c>
      <c r="F61" s="65">
        <v>1.1219648107327138</v>
      </c>
      <c r="G61" s="68">
        <v>6.6117408357631247E-2</v>
      </c>
    </row>
    <row r="62" spans="1:7" x14ac:dyDescent="0.25">
      <c r="A62" s="55">
        <v>33</v>
      </c>
      <c r="B62" s="55" t="s">
        <v>34</v>
      </c>
      <c r="C62" s="55" t="s">
        <v>31</v>
      </c>
      <c r="D62" s="65">
        <v>1.2572360686194137</v>
      </c>
      <c r="E62" s="65">
        <v>1.1744173915775149</v>
      </c>
      <c r="F62" s="65">
        <v>1.1280151077308584</v>
      </c>
      <c r="G62" s="58">
        <v>-4.6402283846656456E-2</v>
      </c>
    </row>
    <row r="63" spans="1:7" x14ac:dyDescent="0.25">
      <c r="A63" s="55">
        <v>34</v>
      </c>
      <c r="B63" s="55" t="s">
        <v>36</v>
      </c>
      <c r="C63" s="55" t="s">
        <v>31</v>
      </c>
      <c r="D63" s="65">
        <v>1.0331535440764616</v>
      </c>
      <c r="E63" s="65">
        <v>1.0876858293684686</v>
      </c>
      <c r="F63" s="65">
        <v>1.129073673173832</v>
      </c>
      <c r="G63" s="68">
        <v>4.1387843805363422E-2</v>
      </c>
    </row>
    <row r="64" spans="1:7" x14ac:dyDescent="0.25">
      <c r="A64" s="55">
        <v>35</v>
      </c>
      <c r="B64" s="55" t="s">
        <v>72</v>
      </c>
      <c r="C64" s="55" t="s">
        <v>62</v>
      </c>
      <c r="D64" s="65">
        <v>1.1979057995416162</v>
      </c>
      <c r="E64" s="65">
        <v>1.1510653724827804</v>
      </c>
      <c r="F64" s="65">
        <v>1.1469338073147055</v>
      </c>
      <c r="G64" s="58">
        <v>-4.131565168074891E-3</v>
      </c>
    </row>
    <row r="65" spans="1:7" x14ac:dyDescent="0.25">
      <c r="A65" s="55">
        <v>36</v>
      </c>
      <c r="B65" s="55" t="s">
        <v>44</v>
      </c>
      <c r="C65" s="55" t="s">
        <v>31</v>
      </c>
      <c r="D65" s="65">
        <v>1.2376111610512568</v>
      </c>
      <c r="E65" s="65">
        <v>1.2030451649794827</v>
      </c>
      <c r="F65" s="65">
        <v>1.1825519779890066</v>
      </c>
      <c r="G65" s="58">
        <v>-2.0493186990476087E-2</v>
      </c>
    </row>
    <row r="66" spans="1:7" x14ac:dyDescent="0.25">
      <c r="A66" s="55">
        <v>37</v>
      </c>
      <c r="B66" s="55" t="s">
        <v>42</v>
      </c>
      <c r="C66" s="55" t="s">
        <v>31</v>
      </c>
      <c r="D66" s="65">
        <v>1.1368889158475324</v>
      </c>
      <c r="E66" s="65">
        <v>1.1783741153115548</v>
      </c>
      <c r="F66" s="65">
        <v>1.2211469826763439</v>
      </c>
      <c r="G66" s="68">
        <v>4.2772867364789136E-2</v>
      </c>
    </row>
    <row r="67" spans="1:7" x14ac:dyDescent="0.25">
      <c r="A67" s="55">
        <v>38</v>
      </c>
      <c r="B67" s="55" t="s">
        <v>53</v>
      </c>
      <c r="C67" s="55" t="s">
        <v>31</v>
      </c>
      <c r="D67" s="65">
        <v>1.2378453894410795</v>
      </c>
      <c r="E67" s="65">
        <v>1.2377015869888279</v>
      </c>
      <c r="F67" s="65">
        <v>1.2262243890608098</v>
      </c>
      <c r="G67" s="58">
        <v>-1.1477197928018157E-2</v>
      </c>
    </row>
    <row r="68" spans="1:7" x14ac:dyDescent="0.25">
      <c r="A68" s="55">
        <v>39</v>
      </c>
      <c r="B68" s="55" t="s">
        <v>52</v>
      </c>
      <c r="C68" s="55" t="s">
        <v>31</v>
      </c>
      <c r="D68" s="65">
        <v>1.4361771416646949</v>
      </c>
      <c r="E68" s="65">
        <v>1.9394012077502401</v>
      </c>
      <c r="F68" s="65">
        <v>1.2382964735913944</v>
      </c>
      <c r="G68" s="58">
        <v>-0.70110473415884567</v>
      </c>
    </row>
    <row r="69" spans="1:7" x14ac:dyDescent="0.25">
      <c r="A69" s="55">
        <v>40</v>
      </c>
      <c r="B69" s="55" t="s">
        <v>39</v>
      </c>
      <c r="C69" s="55" t="s">
        <v>31</v>
      </c>
      <c r="D69" s="65">
        <v>1.0572307062509467</v>
      </c>
      <c r="E69" s="65">
        <v>1.1516139074920806</v>
      </c>
      <c r="F69" s="65">
        <v>1.270227411464969</v>
      </c>
      <c r="G69" s="68">
        <v>0.11861350397288839</v>
      </c>
    </row>
    <row r="70" spans="1:7" x14ac:dyDescent="0.25">
      <c r="A70" s="55">
        <v>41</v>
      </c>
      <c r="B70" s="55" t="s">
        <v>35</v>
      </c>
      <c r="C70" s="55" t="s">
        <v>31</v>
      </c>
      <c r="D70" s="65">
        <v>2.5</v>
      </c>
      <c r="E70" s="65">
        <v>2.3615358783028038</v>
      </c>
      <c r="F70" s="65">
        <v>1.4028272707299352</v>
      </c>
      <c r="G70" s="58">
        <v>-0.95870860757286858</v>
      </c>
    </row>
    <row r="71" spans="1:7" x14ac:dyDescent="0.25">
      <c r="A71" s="55">
        <v>42</v>
      </c>
      <c r="B71" s="55" t="s">
        <v>59</v>
      </c>
      <c r="C71" s="55" t="s">
        <v>31</v>
      </c>
      <c r="D71" s="65">
        <v>2.5</v>
      </c>
      <c r="E71" s="65">
        <v>1.8119105510392362</v>
      </c>
      <c r="F71" s="65">
        <v>1.5082250904841781</v>
      </c>
      <c r="G71" s="58">
        <v>-0.30368546055505807</v>
      </c>
    </row>
    <row r="72" spans="1:7" x14ac:dyDescent="0.25">
      <c r="A72" s="55">
        <v>43</v>
      </c>
      <c r="B72" s="55" t="s">
        <v>76</v>
      </c>
      <c r="C72" s="55" t="s">
        <v>74</v>
      </c>
      <c r="D72" s="65">
        <v>1.3996075721368346</v>
      </c>
      <c r="E72" s="65">
        <v>1.3615164183935762</v>
      </c>
      <c r="F72" s="65">
        <v>1.5252100268522091</v>
      </c>
      <c r="G72" s="68">
        <v>0.1636936084586329</v>
      </c>
    </row>
    <row r="73" spans="1:7" x14ac:dyDescent="0.25">
      <c r="A73" s="55">
        <v>44</v>
      </c>
      <c r="B73" s="55" t="s">
        <v>47</v>
      </c>
      <c r="C73" s="55" t="s">
        <v>31</v>
      </c>
      <c r="D73" s="65">
        <v>1.8402839454294608</v>
      </c>
      <c r="E73" s="65">
        <v>1.822951043249168</v>
      </c>
      <c r="F73" s="65">
        <v>1.7808996909116654</v>
      </c>
      <c r="G73" s="58">
        <v>-4.2051352337502568E-2</v>
      </c>
    </row>
    <row r="74" spans="1:7" x14ac:dyDescent="0.25">
      <c r="A74" s="55">
        <v>45</v>
      </c>
      <c r="B74" s="55" t="s">
        <v>65</v>
      </c>
      <c r="C74" s="55" t="s">
        <v>62</v>
      </c>
      <c r="D74" s="65">
        <v>2.5</v>
      </c>
      <c r="E74" s="65">
        <v>2.5</v>
      </c>
      <c r="F74" s="65">
        <v>1.8848034304480989</v>
      </c>
      <c r="G74" s="58">
        <v>-2.0268603057672037</v>
      </c>
    </row>
    <row r="75" spans="1:7" x14ac:dyDescent="0.25">
      <c r="A75" s="55">
        <v>46</v>
      </c>
      <c r="B75" s="55" t="s">
        <v>66</v>
      </c>
      <c r="C75" s="55" t="s">
        <v>62</v>
      </c>
      <c r="D75" s="65">
        <v>2.5</v>
      </c>
      <c r="E75" s="65">
        <v>2.5</v>
      </c>
      <c r="F75" s="65">
        <v>2.5</v>
      </c>
      <c r="G75" s="58">
        <v>0</v>
      </c>
    </row>
    <row r="76" spans="1:7" ht="15" customHeight="1" x14ac:dyDescent="0.25">
      <c r="A76" s="82" t="s">
        <v>77</v>
      </c>
      <c r="B76" s="82"/>
      <c r="C76" s="69" t="s">
        <v>78</v>
      </c>
      <c r="D76" s="63">
        <v>1.0940388854343464</v>
      </c>
      <c r="E76" s="63">
        <v>1.0848902363518687</v>
      </c>
      <c r="F76" s="63">
        <v>1.0083031078007731</v>
      </c>
      <c r="G76" s="61">
        <v>-7.6587128551095507E-2</v>
      </c>
    </row>
  </sheetData>
  <sortState xmlns:xlrd2="http://schemas.microsoft.com/office/spreadsheetml/2017/richdata2" ref="B30:G73">
    <sortCondition ref="B30:B73"/>
    <sortCondition ref="F30:F73"/>
  </sortState>
  <mergeCells count="4">
    <mergeCell ref="D26:F26"/>
    <mergeCell ref="D27:F27"/>
    <mergeCell ref="D28:F28"/>
    <mergeCell ref="A76:B76"/>
  </mergeCells>
  <pageMargins left="0.7" right="0.7" top="0.75" bottom="0.75" header="0.3" footer="0.3"/>
  <pageSetup orientation="portrait" horizontalDpi="4294967295" verticalDpi="4294967295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E1809-D175-424C-89B6-27C31C5F8357}">
  <dimension ref="A2:G76"/>
  <sheetViews>
    <sheetView showGridLines="0" workbookViewId="0"/>
  </sheetViews>
  <sheetFormatPr baseColWidth="10" defaultColWidth="16" defaultRowHeight="15" x14ac:dyDescent="0.25"/>
  <cols>
    <col min="1" max="1" width="5.7109375" customWidth="1"/>
    <col min="3" max="3" width="16.85546875" customWidth="1"/>
    <col min="7" max="7" width="22.42578125" bestFit="1" customWidth="1"/>
  </cols>
  <sheetData>
    <row r="2" spans="1:3" ht="15.75" x14ac:dyDescent="0.25">
      <c r="A2" s="1" t="s">
        <v>248</v>
      </c>
      <c r="B2" s="1"/>
      <c r="C2" s="1"/>
    </row>
    <row r="24" spans="1:7" ht="15.75" x14ac:dyDescent="0.25">
      <c r="A24" s="1" t="s">
        <v>249</v>
      </c>
      <c r="B24" s="1"/>
      <c r="C24" s="1"/>
    </row>
    <row r="26" spans="1:7" x14ac:dyDescent="0.25">
      <c r="D26" s="85" t="s">
        <v>250</v>
      </c>
      <c r="E26" s="85"/>
      <c r="F26" s="85"/>
    </row>
    <row r="27" spans="1:7" x14ac:dyDescent="0.25">
      <c r="D27" s="84" t="s">
        <v>251</v>
      </c>
      <c r="E27" s="84"/>
      <c r="F27" s="84"/>
    </row>
    <row r="28" spans="1:7" ht="15" customHeight="1" x14ac:dyDescent="0.25">
      <c r="D28" s="83" t="s">
        <v>252</v>
      </c>
      <c r="E28" s="83"/>
      <c r="F28" s="83"/>
      <c r="G28" s="54" t="s">
        <v>303</v>
      </c>
    </row>
    <row r="29" spans="1:7" x14ac:dyDescent="0.25">
      <c r="A29" s="54" t="s">
        <v>25</v>
      </c>
      <c r="B29" s="54" t="s">
        <v>27</v>
      </c>
      <c r="C29" s="54" t="s">
        <v>26</v>
      </c>
      <c r="D29" s="54" t="s">
        <v>298</v>
      </c>
      <c r="E29" s="54" t="s">
        <v>299</v>
      </c>
      <c r="F29" s="54" t="s">
        <v>304</v>
      </c>
      <c r="G29" s="54" t="s">
        <v>28</v>
      </c>
    </row>
    <row r="30" spans="1:7" x14ac:dyDescent="0.25">
      <c r="A30" s="55">
        <v>1</v>
      </c>
      <c r="B30" s="55" t="s">
        <v>37</v>
      </c>
      <c r="C30" s="55" t="s">
        <v>31</v>
      </c>
      <c r="D30" s="67">
        <v>2.6540924299057624</v>
      </c>
      <c r="E30" s="67">
        <v>2.8303294906727543</v>
      </c>
      <c r="F30" s="67">
        <v>2.7278363677628032</v>
      </c>
      <c r="G30" s="68">
        <v>-0.10249312290995105</v>
      </c>
    </row>
    <row r="31" spans="1:7" x14ac:dyDescent="0.25">
      <c r="A31" s="55">
        <v>2</v>
      </c>
      <c r="B31" s="55" t="s">
        <v>297</v>
      </c>
      <c r="C31" s="55" t="s">
        <v>31</v>
      </c>
      <c r="D31" s="67">
        <v>2.6742543998579409</v>
      </c>
      <c r="E31" s="67">
        <v>3</v>
      </c>
      <c r="F31" s="67">
        <v>2.7255040932824373</v>
      </c>
      <c r="G31" s="68">
        <v>-0.49277118168467382</v>
      </c>
    </row>
    <row r="32" spans="1:7" x14ac:dyDescent="0.25">
      <c r="A32" s="55">
        <v>3</v>
      </c>
      <c r="B32" s="55" t="s">
        <v>71</v>
      </c>
      <c r="C32" s="55" t="s">
        <v>62</v>
      </c>
      <c r="D32" s="67">
        <v>1.4288597715452527</v>
      </c>
      <c r="E32" s="67">
        <v>1.6471832243091085</v>
      </c>
      <c r="F32" s="67">
        <v>1.5799866480681661</v>
      </c>
      <c r="G32" s="68">
        <v>-6.719657624094233E-2</v>
      </c>
    </row>
    <row r="33" spans="1:7" x14ac:dyDescent="0.25">
      <c r="A33" s="55">
        <v>4</v>
      </c>
      <c r="B33" s="55" t="s">
        <v>43</v>
      </c>
      <c r="C33" s="55" t="s">
        <v>31</v>
      </c>
      <c r="D33" s="67">
        <v>1.2919747935512087</v>
      </c>
      <c r="E33" s="67">
        <v>1.4406100147382204</v>
      </c>
      <c r="F33" s="67">
        <v>1.4192411801866709</v>
      </c>
      <c r="G33" s="68">
        <v>-2.1368834551549476E-2</v>
      </c>
    </row>
    <row r="34" spans="1:7" x14ac:dyDescent="0.25">
      <c r="A34" s="55">
        <v>5</v>
      </c>
      <c r="B34" s="55" t="s">
        <v>51</v>
      </c>
      <c r="C34" s="55" t="s">
        <v>31</v>
      </c>
      <c r="D34" s="67">
        <v>1.3092546597639212</v>
      </c>
      <c r="E34" s="67">
        <v>1.3513568119752346</v>
      </c>
      <c r="F34" s="67">
        <v>1.3046278754303344</v>
      </c>
      <c r="G34" s="68">
        <v>-4.6728936544900179E-2</v>
      </c>
    </row>
    <row r="35" spans="1:7" x14ac:dyDescent="0.25">
      <c r="A35" s="55">
        <v>6</v>
      </c>
      <c r="B35" s="55" t="s">
        <v>50</v>
      </c>
      <c r="C35" s="55" t="s">
        <v>31</v>
      </c>
      <c r="D35" s="67">
        <v>1.3198940306733997</v>
      </c>
      <c r="E35" s="67">
        <v>1.3229174351411497</v>
      </c>
      <c r="F35" s="67">
        <v>1.2895884848534296</v>
      </c>
      <c r="G35" s="68">
        <v>-3.3328950287720094E-2</v>
      </c>
    </row>
    <row r="36" spans="1:7" x14ac:dyDescent="0.25">
      <c r="A36" s="55">
        <v>7</v>
      </c>
      <c r="B36" s="55" t="s">
        <v>45</v>
      </c>
      <c r="C36" s="55" t="s">
        <v>31</v>
      </c>
      <c r="D36" s="67">
        <v>1.2094483890716077</v>
      </c>
      <c r="E36" s="67">
        <v>1.2640283562624541</v>
      </c>
      <c r="F36" s="67">
        <v>1.253670930581928</v>
      </c>
      <c r="G36" s="68">
        <v>-1.0357425680526111E-2</v>
      </c>
    </row>
    <row r="37" spans="1:7" x14ac:dyDescent="0.25">
      <c r="A37" s="55">
        <v>8</v>
      </c>
      <c r="B37" s="55" t="s">
        <v>61</v>
      </c>
      <c r="C37" s="55" t="s">
        <v>31</v>
      </c>
      <c r="D37" s="67">
        <v>1.2242136234853533</v>
      </c>
      <c r="E37" s="67">
        <v>1.3176951864120912</v>
      </c>
      <c r="F37" s="67">
        <v>1.2247325616365226</v>
      </c>
      <c r="G37" s="68">
        <v>-9.2962624775568603E-2</v>
      </c>
    </row>
    <row r="38" spans="1:7" x14ac:dyDescent="0.25">
      <c r="A38" s="55">
        <v>9</v>
      </c>
      <c r="B38" s="55" t="s">
        <v>40</v>
      </c>
      <c r="C38" s="55" t="s">
        <v>31</v>
      </c>
      <c r="D38" s="67">
        <v>1.1984597768416803</v>
      </c>
      <c r="E38" s="67">
        <v>1.1966141057878479</v>
      </c>
      <c r="F38" s="67">
        <v>1.2185152607085767</v>
      </c>
      <c r="G38" s="58">
        <v>2.190115492072886E-2</v>
      </c>
    </row>
    <row r="39" spans="1:7" x14ac:dyDescent="0.25">
      <c r="A39" s="55">
        <v>10</v>
      </c>
      <c r="B39" s="55" t="s">
        <v>295</v>
      </c>
      <c r="C39" s="55" t="s">
        <v>62</v>
      </c>
      <c r="D39" s="66">
        <v>1.0001540615624986</v>
      </c>
      <c r="E39" s="67">
        <v>1.0633306918454986</v>
      </c>
      <c r="F39" s="67">
        <v>1.1808331086854906</v>
      </c>
      <c r="G39" s="58">
        <v>0.11750241683999207</v>
      </c>
    </row>
    <row r="40" spans="1:7" x14ac:dyDescent="0.25">
      <c r="A40" s="55">
        <v>11</v>
      </c>
      <c r="B40" s="55" t="s">
        <v>73</v>
      </c>
      <c r="C40" s="55" t="s">
        <v>62</v>
      </c>
      <c r="D40" s="66">
        <v>0.98607162890530342</v>
      </c>
      <c r="E40" s="67">
        <v>1.0630631530090104</v>
      </c>
      <c r="F40" s="67">
        <v>1.1420518043107271</v>
      </c>
      <c r="G40" s="58">
        <v>7.8988651301716617E-2</v>
      </c>
    </row>
    <row r="41" spans="1:7" x14ac:dyDescent="0.25">
      <c r="A41" s="55">
        <v>12</v>
      </c>
      <c r="B41" s="55" t="s">
        <v>58</v>
      </c>
      <c r="C41" s="55" t="s">
        <v>31</v>
      </c>
      <c r="D41" s="66">
        <v>0.9863846271275124</v>
      </c>
      <c r="E41" s="67">
        <v>1.1340682234233326</v>
      </c>
      <c r="F41" s="67">
        <v>1.1366058269164785</v>
      </c>
      <c r="G41" s="58">
        <v>2.5376034931459124E-3</v>
      </c>
    </row>
    <row r="42" spans="1:7" x14ac:dyDescent="0.25">
      <c r="A42" s="55">
        <v>13</v>
      </c>
      <c r="B42" s="55" t="s">
        <v>36</v>
      </c>
      <c r="C42" s="55" t="s">
        <v>31</v>
      </c>
      <c r="D42" s="67">
        <v>1.0694779985610245</v>
      </c>
      <c r="E42" s="67">
        <v>1.1236521018134666</v>
      </c>
      <c r="F42" s="67">
        <v>1.1111688549470951</v>
      </c>
      <c r="G42" s="68">
        <v>-1.2483246866371589E-2</v>
      </c>
    </row>
    <row r="43" spans="1:7" x14ac:dyDescent="0.25">
      <c r="A43" s="55">
        <v>14</v>
      </c>
      <c r="B43" s="55" t="s">
        <v>57</v>
      </c>
      <c r="C43" s="55" t="s">
        <v>31</v>
      </c>
      <c r="D43" s="67">
        <v>1.2419634723630821</v>
      </c>
      <c r="E43" s="67">
        <v>1.1308739343673224</v>
      </c>
      <c r="F43" s="67">
        <v>1.0892242625622193</v>
      </c>
      <c r="G43" s="68">
        <v>-4.164967180510315E-2</v>
      </c>
    </row>
    <row r="44" spans="1:7" x14ac:dyDescent="0.25">
      <c r="A44" s="55">
        <v>15</v>
      </c>
      <c r="B44" s="55" t="s">
        <v>67</v>
      </c>
      <c r="C44" s="55" t="s">
        <v>62</v>
      </c>
      <c r="D44" s="67">
        <v>1.1061860875367329</v>
      </c>
      <c r="E44" s="67">
        <v>1.1039773473985413</v>
      </c>
      <c r="F44" s="67">
        <v>1.086059840827291</v>
      </c>
      <c r="G44" s="68">
        <v>-1.7917506571250241E-2</v>
      </c>
    </row>
    <row r="45" spans="1:7" x14ac:dyDescent="0.25">
      <c r="A45" s="55">
        <v>16</v>
      </c>
      <c r="B45" s="55" t="s">
        <v>48</v>
      </c>
      <c r="C45" s="55" t="s">
        <v>31</v>
      </c>
      <c r="D45" s="67">
        <v>1.1281613647392656</v>
      </c>
      <c r="E45" s="67">
        <v>1.0805951888736478</v>
      </c>
      <c r="F45" s="67">
        <v>1.0850366183150206</v>
      </c>
      <c r="G45" s="58">
        <v>4.4414294413728239E-3</v>
      </c>
    </row>
    <row r="46" spans="1:7" x14ac:dyDescent="0.25">
      <c r="A46" s="55">
        <v>17</v>
      </c>
      <c r="B46" s="55" t="s">
        <v>64</v>
      </c>
      <c r="C46" s="55" t="s">
        <v>62</v>
      </c>
      <c r="D46" s="67">
        <v>1.0967035179748483</v>
      </c>
      <c r="E46" s="67">
        <v>1.0956262796794021</v>
      </c>
      <c r="F46" s="67">
        <v>1.0844247238391662</v>
      </c>
      <c r="G46" s="68">
        <v>-1.1201555840235855E-2</v>
      </c>
    </row>
    <row r="47" spans="1:7" x14ac:dyDescent="0.25">
      <c r="A47" s="55">
        <v>18</v>
      </c>
      <c r="B47" s="55" t="s">
        <v>69</v>
      </c>
      <c r="C47" s="55" t="s">
        <v>62</v>
      </c>
      <c r="D47" s="67">
        <v>1.0809308490524305</v>
      </c>
      <c r="E47" s="67">
        <v>1.0899002261648101</v>
      </c>
      <c r="F47" s="67">
        <v>1.0804702774840793</v>
      </c>
      <c r="G47" s="68">
        <v>-9.4299486807307709E-3</v>
      </c>
    </row>
    <row r="48" spans="1:7" x14ac:dyDescent="0.25">
      <c r="A48" s="55">
        <v>19</v>
      </c>
      <c r="B48" s="55" t="s">
        <v>68</v>
      </c>
      <c r="C48" s="55" t="s">
        <v>62</v>
      </c>
      <c r="D48" s="66">
        <v>1.0039140517686602</v>
      </c>
      <c r="E48" s="66">
        <v>1.0175727869811251</v>
      </c>
      <c r="F48" s="67">
        <v>1.0545803834990799</v>
      </c>
      <c r="G48" s="58">
        <v>3.7007596517954822E-2</v>
      </c>
    </row>
    <row r="49" spans="1:7" x14ac:dyDescent="0.25">
      <c r="A49" s="55">
        <v>20</v>
      </c>
      <c r="B49" s="55" t="s">
        <v>46</v>
      </c>
      <c r="C49" s="55" t="s">
        <v>31</v>
      </c>
      <c r="D49" s="66">
        <v>1.0122144370248418</v>
      </c>
      <c r="E49" s="66">
        <v>1.0317423665663126</v>
      </c>
      <c r="F49" s="66">
        <v>1.002717479122381</v>
      </c>
      <c r="G49" s="68">
        <v>-2.9024887443931613E-2</v>
      </c>
    </row>
    <row r="50" spans="1:7" x14ac:dyDescent="0.25">
      <c r="A50" s="55">
        <v>21</v>
      </c>
      <c r="B50" s="55" t="s">
        <v>34</v>
      </c>
      <c r="C50" s="55" t="s">
        <v>31</v>
      </c>
      <c r="D50" s="66">
        <v>1.0083495527817801</v>
      </c>
      <c r="E50" s="66">
        <v>1.0077166660891606</v>
      </c>
      <c r="F50" s="66">
        <v>1.0013756283725446</v>
      </c>
      <c r="G50" s="68">
        <v>-6.3410377166159826E-3</v>
      </c>
    </row>
    <row r="51" spans="1:7" x14ac:dyDescent="0.25">
      <c r="A51" s="55">
        <v>22</v>
      </c>
      <c r="B51" s="55" t="s">
        <v>41</v>
      </c>
      <c r="C51" s="55" t="s">
        <v>31</v>
      </c>
      <c r="D51" s="66">
        <v>1.0054984035222125</v>
      </c>
      <c r="E51" s="66">
        <v>0.97223249901944964</v>
      </c>
      <c r="F51" s="66">
        <v>0.99461009499472652</v>
      </c>
      <c r="G51" s="58">
        <v>2.2377595975276887E-2</v>
      </c>
    </row>
    <row r="52" spans="1:7" x14ac:dyDescent="0.25">
      <c r="A52" s="55">
        <v>23</v>
      </c>
      <c r="B52" s="55" t="s">
        <v>38</v>
      </c>
      <c r="C52" s="55" t="s">
        <v>31</v>
      </c>
      <c r="D52" s="66">
        <v>0.98007027240039468</v>
      </c>
      <c r="E52" s="66">
        <v>0.9641258236047241</v>
      </c>
      <c r="F52" s="66">
        <v>0.99067774841745426</v>
      </c>
      <c r="G52" s="58">
        <v>2.6551924812730165E-2</v>
      </c>
    </row>
    <row r="53" spans="1:7" x14ac:dyDescent="0.25">
      <c r="A53" s="55">
        <v>24</v>
      </c>
      <c r="B53" s="55" t="s">
        <v>56</v>
      </c>
      <c r="C53" s="55" t="s">
        <v>31</v>
      </c>
      <c r="D53" s="66">
        <v>0.94651289826971041</v>
      </c>
      <c r="E53" s="66">
        <v>0.98522946847107884</v>
      </c>
      <c r="F53" s="66">
        <v>0.9808698953310846</v>
      </c>
      <c r="G53" s="68">
        <v>-4.3595731399942439E-3</v>
      </c>
    </row>
    <row r="54" spans="1:7" x14ac:dyDescent="0.25">
      <c r="A54" s="55">
        <v>25</v>
      </c>
      <c r="B54" s="55" t="s">
        <v>42</v>
      </c>
      <c r="C54" s="55" t="s">
        <v>31</v>
      </c>
      <c r="D54" s="66">
        <v>0.87326983584277562</v>
      </c>
      <c r="E54" s="66">
        <v>0.97519482926362988</v>
      </c>
      <c r="F54" s="66">
        <v>0.96973964206067276</v>
      </c>
      <c r="G54" s="68">
        <v>-5.4551872029571236E-3</v>
      </c>
    </row>
    <row r="55" spans="1:7" x14ac:dyDescent="0.25">
      <c r="A55" s="55">
        <v>26</v>
      </c>
      <c r="B55" s="55" t="s">
        <v>63</v>
      </c>
      <c r="C55" s="55" t="s">
        <v>62</v>
      </c>
      <c r="D55" s="66">
        <v>0.90270063598160133</v>
      </c>
      <c r="E55" s="66">
        <v>0.93815066561958382</v>
      </c>
      <c r="F55" s="66">
        <v>0.95329021127471647</v>
      </c>
      <c r="G55" s="58">
        <v>1.5139545655132647E-2</v>
      </c>
    </row>
    <row r="56" spans="1:7" x14ac:dyDescent="0.25">
      <c r="A56" s="55">
        <v>27</v>
      </c>
      <c r="B56" s="55" t="s">
        <v>44</v>
      </c>
      <c r="C56" s="55" t="s">
        <v>31</v>
      </c>
      <c r="D56" s="66">
        <v>0.89007850202017558</v>
      </c>
      <c r="E56" s="66">
        <v>0.92256710411715415</v>
      </c>
      <c r="F56" s="66">
        <v>0.92577707250695374</v>
      </c>
      <c r="G56" s="58">
        <v>3.209968389799589E-3</v>
      </c>
    </row>
    <row r="57" spans="1:7" x14ac:dyDescent="0.25">
      <c r="A57" s="55">
        <v>28</v>
      </c>
      <c r="B57" s="55" t="s">
        <v>305</v>
      </c>
      <c r="C57" s="55" t="s">
        <v>31</v>
      </c>
      <c r="D57" s="66">
        <v>0.82445541233867492</v>
      </c>
      <c r="E57" s="66">
        <v>0.88681333252527095</v>
      </c>
      <c r="F57" s="66">
        <v>0.91860639743162498</v>
      </c>
      <c r="G57" s="58">
        <v>3.1793064906354029E-2</v>
      </c>
    </row>
    <row r="58" spans="1:7" x14ac:dyDescent="0.25">
      <c r="A58" s="55">
        <v>29</v>
      </c>
      <c r="B58" s="55" t="s">
        <v>75</v>
      </c>
      <c r="C58" s="55" t="s">
        <v>74</v>
      </c>
      <c r="D58" s="66">
        <v>0.85319124949826008</v>
      </c>
      <c r="E58" s="66">
        <v>0.85855223032699779</v>
      </c>
      <c r="F58" s="66">
        <v>0.88848419730529105</v>
      </c>
      <c r="G58" s="58">
        <v>2.9931966978293256E-2</v>
      </c>
    </row>
    <row r="59" spans="1:7" x14ac:dyDescent="0.25">
      <c r="A59" s="55">
        <v>30</v>
      </c>
      <c r="B59" s="55" t="s">
        <v>39</v>
      </c>
      <c r="C59" s="55" t="s">
        <v>31</v>
      </c>
      <c r="D59" s="66">
        <v>0.8512017312107969</v>
      </c>
      <c r="E59" s="66">
        <v>0.85879940149984912</v>
      </c>
      <c r="F59" s="66">
        <v>0.86810586396229561</v>
      </c>
      <c r="G59" s="58">
        <v>9.3064624624464853E-3</v>
      </c>
    </row>
    <row r="60" spans="1:7" x14ac:dyDescent="0.25">
      <c r="A60" s="55">
        <v>31</v>
      </c>
      <c r="B60" s="55" t="s">
        <v>54</v>
      </c>
      <c r="C60" s="55" t="s">
        <v>31</v>
      </c>
      <c r="D60" s="66">
        <v>0.93164569291987842</v>
      </c>
      <c r="E60" s="66">
        <v>0.86209281556798523</v>
      </c>
      <c r="F60" s="66">
        <v>0.85154360131345141</v>
      </c>
      <c r="G60" s="68">
        <v>-1.0549214254533812E-2</v>
      </c>
    </row>
    <row r="61" spans="1:7" x14ac:dyDescent="0.25">
      <c r="A61" s="55">
        <v>32</v>
      </c>
      <c r="B61" s="55" t="s">
        <v>72</v>
      </c>
      <c r="C61" s="55" t="s">
        <v>62</v>
      </c>
      <c r="D61" s="66">
        <v>0.75372046828225336</v>
      </c>
      <c r="E61" s="66">
        <v>0.79607138651484066</v>
      </c>
      <c r="F61" s="66">
        <v>0.84547801601330508</v>
      </c>
      <c r="G61" s="58">
        <v>4.9406629498464416E-2</v>
      </c>
    </row>
    <row r="62" spans="1:7" x14ac:dyDescent="0.25">
      <c r="A62" s="55">
        <v>33</v>
      </c>
      <c r="B62" s="55" t="s">
        <v>66</v>
      </c>
      <c r="C62" s="55" t="s">
        <v>62</v>
      </c>
      <c r="D62" s="66">
        <v>0.76502750390436025</v>
      </c>
      <c r="E62" s="66">
        <v>0.80093610474338461</v>
      </c>
      <c r="F62" s="66">
        <v>0.84079001876389436</v>
      </c>
      <c r="G62" s="58">
        <v>3.9853914020509751E-2</v>
      </c>
    </row>
    <row r="63" spans="1:7" x14ac:dyDescent="0.25">
      <c r="A63" s="55">
        <v>34</v>
      </c>
      <c r="B63" s="55" t="s">
        <v>35</v>
      </c>
      <c r="C63" s="55" t="s">
        <v>31</v>
      </c>
      <c r="D63" s="66">
        <v>0.86896850077490662</v>
      </c>
      <c r="E63" s="66">
        <v>0.85143766325066483</v>
      </c>
      <c r="F63" s="66">
        <v>0.82125485007909738</v>
      </c>
      <c r="G63" s="68">
        <v>-3.0182813171567457E-2</v>
      </c>
    </row>
    <row r="64" spans="1:7" x14ac:dyDescent="0.25">
      <c r="A64" s="55">
        <v>35</v>
      </c>
      <c r="B64" s="55" t="s">
        <v>60</v>
      </c>
      <c r="C64" s="55" t="s">
        <v>31</v>
      </c>
      <c r="D64" s="66">
        <v>1.0432829326271036</v>
      </c>
      <c r="E64" s="66">
        <v>0.94481081706132763</v>
      </c>
      <c r="F64" s="66">
        <v>0.80047415456425397</v>
      </c>
      <c r="G64" s="68">
        <v>-0.14433666249707366</v>
      </c>
    </row>
    <row r="65" spans="1:7" x14ac:dyDescent="0.25">
      <c r="A65" s="55">
        <v>36</v>
      </c>
      <c r="B65" s="55" t="s">
        <v>59</v>
      </c>
      <c r="C65" s="55" t="s">
        <v>31</v>
      </c>
      <c r="D65" s="65">
        <v>0.62538764987845041</v>
      </c>
      <c r="E65" s="65">
        <v>0.73528989991331217</v>
      </c>
      <c r="F65" s="65">
        <v>0.74894451427810793</v>
      </c>
      <c r="G65" s="58">
        <v>1.3654614364795759E-2</v>
      </c>
    </row>
    <row r="66" spans="1:7" x14ac:dyDescent="0.25">
      <c r="A66" s="55">
        <v>37</v>
      </c>
      <c r="B66" s="55" t="s">
        <v>47</v>
      </c>
      <c r="C66" s="55" t="s">
        <v>31</v>
      </c>
      <c r="D66" s="66">
        <v>0.88095569297912157</v>
      </c>
      <c r="E66" s="66">
        <v>0.80775421420939864</v>
      </c>
      <c r="F66" s="65">
        <v>0.72635280364908694</v>
      </c>
      <c r="G66" s="68">
        <v>-8.1401410560311693E-2</v>
      </c>
    </row>
    <row r="67" spans="1:7" x14ac:dyDescent="0.25">
      <c r="A67" s="55">
        <v>38</v>
      </c>
      <c r="B67" s="55" t="s">
        <v>76</v>
      </c>
      <c r="C67" s="55" t="s">
        <v>74</v>
      </c>
      <c r="D67" s="65">
        <v>0.70977464411549573</v>
      </c>
      <c r="E67" s="65">
        <v>0.69680886420378618</v>
      </c>
      <c r="F67" s="65">
        <v>0.72551742080344328</v>
      </c>
      <c r="G67" s="58">
        <v>2.8708556599657098E-2</v>
      </c>
    </row>
    <row r="68" spans="1:7" x14ac:dyDescent="0.25">
      <c r="A68" s="55">
        <v>39</v>
      </c>
      <c r="B68" s="55" t="s">
        <v>70</v>
      </c>
      <c r="C68" s="55" t="s">
        <v>62</v>
      </c>
      <c r="D68" s="65">
        <v>0.67996775382165653</v>
      </c>
      <c r="E68" s="65">
        <v>0.68478687207424216</v>
      </c>
      <c r="F68" s="65">
        <v>0.68983043928263688</v>
      </c>
      <c r="G68" s="58">
        <v>5.0435672083947169E-3</v>
      </c>
    </row>
    <row r="69" spans="1:7" x14ac:dyDescent="0.25">
      <c r="A69" s="55">
        <v>40</v>
      </c>
      <c r="B69" s="55" t="s">
        <v>49</v>
      </c>
      <c r="C69" s="55" t="s">
        <v>31</v>
      </c>
      <c r="D69" s="65">
        <v>0.60766084004685916</v>
      </c>
      <c r="E69" s="65">
        <v>0.63653455203836762</v>
      </c>
      <c r="F69" s="65">
        <v>0.68481197226282919</v>
      </c>
      <c r="G69" s="58">
        <v>4.8277420224461576E-2</v>
      </c>
    </row>
    <row r="70" spans="1:7" x14ac:dyDescent="0.25">
      <c r="A70" s="55">
        <v>41</v>
      </c>
      <c r="B70" s="55" t="s">
        <v>55</v>
      </c>
      <c r="C70" s="55" t="s">
        <v>31</v>
      </c>
      <c r="D70" s="66">
        <v>0.86620963179586896</v>
      </c>
      <c r="E70" s="65">
        <v>0.7238533027574211</v>
      </c>
      <c r="F70" s="65">
        <v>0.63781477610732018</v>
      </c>
      <c r="G70" s="68">
        <v>-8.6038526650100922E-2</v>
      </c>
    </row>
    <row r="71" spans="1:7" x14ac:dyDescent="0.25">
      <c r="A71" s="55">
        <v>42</v>
      </c>
      <c r="B71" s="55" t="s">
        <v>65</v>
      </c>
      <c r="C71" s="55" t="s">
        <v>62</v>
      </c>
      <c r="D71" s="65">
        <v>0.48405255306210759</v>
      </c>
      <c r="E71" s="65">
        <v>0.51932870417876698</v>
      </c>
      <c r="F71" s="65">
        <v>0.60977399692281042</v>
      </c>
      <c r="G71" s="58">
        <v>9.0445292744043448E-2</v>
      </c>
    </row>
    <row r="72" spans="1:7" x14ac:dyDescent="0.25">
      <c r="A72" s="55">
        <v>43</v>
      </c>
      <c r="B72" s="55" t="s">
        <v>32</v>
      </c>
      <c r="C72" s="55" t="s">
        <v>31</v>
      </c>
      <c r="D72" s="65">
        <v>0.66858595376586749</v>
      </c>
      <c r="E72" s="65">
        <v>0.62569669128886163</v>
      </c>
      <c r="F72" s="65">
        <v>0.56787020425498735</v>
      </c>
      <c r="G72" s="68">
        <v>-5.7826487033874274E-2</v>
      </c>
    </row>
    <row r="73" spans="1:7" x14ac:dyDescent="0.25">
      <c r="A73" s="55">
        <v>44</v>
      </c>
      <c r="B73" s="55" t="s">
        <v>33</v>
      </c>
      <c r="C73" s="55" t="s">
        <v>31</v>
      </c>
      <c r="D73" s="65">
        <v>0.39913725227185015</v>
      </c>
      <c r="E73" s="65">
        <v>0.36655886623435929</v>
      </c>
      <c r="F73" s="65">
        <v>0.3184202133075279</v>
      </c>
      <c r="G73" s="68">
        <v>-4.8138652926831393E-2</v>
      </c>
    </row>
    <row r="74" spans="1:7" x14ac:dyDescent="0.25">
      <c r="A74" s="55">
        <v>45</v>
      </c>
      <c r="B74" s="55" t="s">
        <v>53</v>
      </c>
      <c r="C74" s="55" t="s">
        <v>31</v>
      </c>
      <c r="D74" s="65">
        <v>0.33413694132482269</v>
      </c>
      <c r="E74" s="65">
        <v>0.25278852035799565</v>
      </c>
      <c r="F74" s="65">
        <v>0.24468044511654108</v>
      </c>
      <c r="G74" s="68">
        <v>-8.1080752414545709E-3</v>
      </c>
    </row>
    <row r="75" spans="1:7" x14ac:dyDescent="0.25">
      <c r="A75" s="55">
        <v>46</v>
      </c>
      <c r="B75" s="55" t="s">
        <v>52</v>
      </c>
      <c r="C75" s="55" t="s">
        <v>31</v>
      </c>
      <c r="D75" s="65">
        <v>0.21785578103317463</v>
      </c>
      <c r="E75" s="65">
        <v>0.19889796160626039</v>
      </c>
      <c r="F75" s="65">
        <v>0.15576735363225905</v>
      </c>
      <c r="G75" s="68">
        <v>-4.3130607974001339E-2</v>
      </c>
    </row>
    <row r="76" spans="1:7" x14ac:dyDescent="0.25">
      <c r="A76" s="82" t="s">
        <v>77</v>
      </c>
      <c r="B76" s="82"/>
      <c r="C76" s="69" t="s">
        <v>78</v>
      </c>
      <c r="D76" s="62">
        <v>0.87735624226927222</v>
      </c>
      <c r="E76" s="62">
        <v>0.87118080857373414</v>
      </c>
      <c r="F76" s="62">
        <v>0.85178836227663512</v>
      </c>
      <c r="G76" s="70">
        <v>-1.939244629709902E-2</v>
      </c>
    </row>
  </sheetData>
  <sortState xmlns:xlrd2="http://schemas.microsoft.com/office/spreadsheetml/2017/richdata2" ref="B30:G73">
    <sortCondition ref="B30:B73"/>
    <sortCondition descending="1" ref="F30:F73"/>
  </sortState>
  <mergeCells count="4">
    <mergeCell ref="D26:F26"/>
    <mergeCell ref="D27:F27"/>
    <mergeCell ref="D28:F28"/>
    <mergeCell ref="A76:B76"/>
  </mergeCells>
  <pageMargins left="0.7" right="0.7" top="0.75" bottom="0.75" header="0.3" footer="0.3"/>
  <pageSetup orientation="portrait" horizontalDpi="4294967295" verticalDpi="4294967295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6752E-B3CE-4FD1-97DA-B388CBD1FD73}">
  <dimension ref="A2:G76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19.28515625" customWidth="1"/>
    <col min="7" max="7" width="22.42578125" bestFit="1" customWidth="1"/>
  </cols>
  <sheetData>
    <row r="2" spans="1:3" ht="15.75" x14ac:dyDescent="0.25">
      <c r="A2" s="1" t="s">
        <v>253</v>
      </c>
      <c r="B2" s="1"/>
      <c r="C2" s="1"/>
    </row>
    <row r="24" spans="1:7" ht="15.75" x14ac:dyDescent="0.25">
      <c r="A24" s="1" t="s">
        <v>254</v>
      </c>
      <c r="B24" s="1"/>
      <c r="C24" s="1"/>
    </row>
    <row r="26" spans="1:7" x14ac:dyDescent="0.25">
      <c r="D26" s="85" t="s">
        <v>255</v>
      </c>
      <c r="E26" s="85"/>
      <c r="F26" s="85"/>
    </row>
    <row r="27" spans="1:7" x14ac:dyDescent="0.25">
      <c r="D27" s="84" t="s">
        <v>256</v>
      </c>
      <c r="E27" s="84"/>
      <c r="F27" s="84"/>
    </row>
    <row r="28" spans="1:7" ht="15" customHeight="1" x14ac:dyDescent="0.25">
      <c r="D28" s="83" t="s">
        <v>257</v>
      </c>
      <c r="E28" s="83"/>
      <c r="F28" s="83"/>
      <c r="G28" s="54" t="s">
        <v>303</v>
      </c>
    </row>
    <row r="29" spans="1:7" x14ac:dyDescent="0.25">
      <c r="A29" s="54" t="s">
        <v>25</v>
      </c>
      <c r="B29" s="54" t="s">
        <v>27</v>
      </c>
      <c r="C29" s="54" t="s">
        <v>26</v>
      </c>
      <c r="D29" s="54" t="s">
        <v>298</v>
      </c>
      <c r="E29" s="54" t="s">
        <v>299</v>
      </c>
      <c r="F29" s="54" t="s">
        <v>304</v>
      </c>
      <c r="G29" s="54" t="s">
        <v>28</v>
      </c>
    </row>
    <row r="30" spans="1:7" x14ac:dyDescent="0.25">
      <c r="A30" s="55">
        <v>1</v>
      </c>
      <c r="B30" s="55" t="s">
        <v>40</v>
      </c>
      <c r="C30" s="55" t="s">
        <v>31</v>
      </c>
      <c r="D30" s="67">
        <v>1.2837086275732152E-2</v>
      </c>
      <c r="E30" s="67">
        <v>1.3152566225623379E-2</v>
      </c>
      <c r="F30" s="67">
        <v>1.3314824887512768E-2</v>
      </c>
      <c r="G30" s="58">
        <v>1.6225866188938898E-4</v>
      </c>
    </row>
    <row r="31" spans="1:7" x14ac:dyDescent="0.25">
      <c r="A31" s="55">
        <v>2</v>
      </c>
      <c r="B31" s="55" t="s">
        <v>50</v>
      </c>
      <c r="C31" s="55" t="s">
        <v>31</v>
      </c>
      <c r="D31" s="67">
        <v>1.5558530065389714E-2</v>
      </c>
      <c r="E31" s="67">
        <v>1.3402845461121053E-2</v>
      </c>
      <c r="F31" s="67">
        <v>1.2765611072390352E-2</v>
      </c>
      <c r="G31" s="68">
        <v>-6.3723438873070082E-4</v>
      </c>
    </row>
    <row r="32" spans="1:7" x14ac:dyDescent="0.25">
      <c r="A32" s="55">
        <v>3</v>
      </c>
      <c r="B32" s="55" t="s">
        <v>295</v>
      </c>
      <c r="C32" s="55" t="s">
        <v>62</v>
      </c>
      <c r="D32" s="67">
        <v>1.2137573909688471E-2</v>
      </c>
      <c r="E32" s="67">
        <v>1.0864825899782847E-2</v>
      </c>
      <c r="F32" s="67">
        <v>1.2073806961135291E-2</v>
      </c>
      <c r="G32" s="58">
        <v>1.2089810613524436E-3</v>
      </c>
    </row>
    <row r="33" spans="1:7" x14ac:dyDescent="0.25">
      <c r="A33" s="55">
        <v>4</v>
      </c>
      <c r="B33" s="55" t="s">
        <v>75</v>
      </c>
      <c r="C33" s="55" t="s">
        <v>74</v>
      </c>
      <c r="D33" s="66">
        <v>9.3503077367815147E-3</v>
      </c>
      <c r="E33" s="66">
        <v>9.5572654016313936E-3</v>
      </c>
      <c r="F33" s="67">
        <v>1.2062053117633219E-2</v>
      </c>
      <c r="G33" s="58">
        <v>2.5047877160018252E-3</v>
      </c>
    </row>
    <row r="34" spans="1:7" x14ac:dyDescent="0.25">
      <c r="A34" s="55">
        <v>5</v>
      </c>
      <c r="B34" s="55" t="s">
        <v>67</v>
      </c>
      <c r="C34" s="55" t="s">
        <v>62</v>
      </c>
      <c r="D34" s="67">
        <v>1.4216664593925071E-2</v>
      </c>
      <c r="E34" s="67">
        <v>1.1362757813707765E-2</v>
      </c>
      <c r="F34" s="67">
        <v>1.1911099167003362E-2</v>
      </c>
      <c r="G34" s="58">
        <v>5.483413532955967E-4</v>
      </c>
    </row>
    <row r="35" spans="1:7" x14ac:dyDescent="0.25">
      <c r="A35" s="55">
        <v>6</v>
      </c>
      <c r="B35" s="55" t="s">
        <v>45</v>
      </c>
      <c r="C35" s="55" t="s">
        <v>31</v>
      </c>
      <c r="D35" s="67">
        <v>1.1566027375968105E-2</v>
      </c>
      <c r="E35" s="67">
        <v>1.0897251721041057E-2</v>
      </c>
      <c r="F35" s="67">
        <v>1.1456294570068257E-2</v>
      </c>
      <c r="G35" s="58">
        <v>5.5904284902720015E-4</v>
      </c>
    </row>
    <row r="36" spans="1:7" x14ac:dyDescent="0.25">
      <c r="A36" s="55">
        <v>7</v>
      </c>
      <c r="B36" s="55" t="s">
        <v>297</v>
      </c>
      <c r="C36" s="55" t="s">
        <v>31</v>
      </c>
      <c r="D36" s="67">
        <v>1.6972954023115168E-2</v>
      </c>
      <c r="E36" s="67">
        <v>1.349349319739207E-2</v>
      </c>
      <c r="F36" s="67">
        <v>1.104252099566779E-2</v>
      </c>
      <c r="G36" s="68">
        <v>-2.4509722017242806E-3</v>
      </c>
    </row>
    <row r="37" spans="1:7" x14ac:dyDescent="0.25">
      <c r="A37" s="55">
        <v>8</v>
      </c>
      <c r="B37" s="55" t="s">
        <v>61</v>
      </c>
      <c r="C37" s="55" t="s">
        <v>31</v>
      </c>
      <c r="D37" s="67">
        <v>1.5099524030019769E-2</v>
      </c>
      <c r="E37" s="67">
        <v>1.4121615692780027E-2</v>
      </c>
      <c r="F37" s="67">
        <v>1.0915977082629558E-2</v>
      </c>
      <c r="G37" s="68">
        <v>-3.2056386101504686E-3</v>
      </c>
    </row>
    <row r="38" spans="1:7" x14ac:dyDescent="0.25">
      <c r="A38" s="55">
        <v>9</v>
      </c>
      <c r="B38" s="55" t="s">
        <v>71</v>
      </c>
      <c r="C38" s="55" t="s">
        <v>62</v>
      </c>
      <c r="D38" s="67">
        <v>1.1281227272293011E-2</v>
      </c>
      <c r="E38" s="67">
        <v>1.0322594017704341E-2</v>
      </c>
      <c r="F38" s="67">
        <v>1.048030536192498E-2</v>
      </c>
      <c r="G38" s="58">
        <v>1.5771134422063945E-4</v>
      </c>
    </row>
    <row r="39" spans="1:7" x14ac:dyDescent="0.25">
      <c r="A39" s="55">
        <v>10</v>
      </c>
      <c r="B39" s="55" t="s">
        <v>37</v>
      </c>
      <c r="C39" s="55" t="s">
        <v>31</v>
      </c>
      <c r="D39" s="66">
        <v>5.4482259076124818E-3</v>
      </c>
      <c r="E39" s="66">
        <v>8.7118983056855611E-3</v>
      </c>
      <c r="F39" s="66">
        <v>9.5872663529052559E-3</v>
      </c>
      <c r="G39" s="58">
        <v>8.753680472196948E-4</v>
      </c>
    </row>
    <row r="40" spans="1:7" x14ac:dyDescent="0.25">
      <c r="A40" s="55">
        <v>11</v>
      </c>
      <c r="B40" s="55" t="s">
        <v>43</v>
      </c>
      <c r="C40" s="55" t="s">
        <v>31</v>
      </c>
      <c r="D40" s="67">
        <v>1.2174274104920316E-2</v>
      </c>
      <c r="E40" s="67">
        <v>1.1403708590332641E-2</v>
      </c>
      <c r="F40" s="66">
        <v>9.5851029502982635E-3</v>
      </c>
      <c r="G40" s="68">
        <v>-1.8186056400343771E-3</v>
      </c>
    </row>
    <row r="41" spans="1:7" x14ac:dyDescent="0.25">
      <c r="A41" s="55">
        <v>12</v>
      </c>
      <c r="B41" s="55" t="s">
        <v>56</v>
      </c>
      <c r="C41" s="55" t="s">
        <v>31</v>
      </c>
      <c r="D41" s="66">
        <v>7.2141706197697171E-3</v>
      </c>
      <c r="E41" s="66">
        <v>7.2087369289700739E-3</v>
      </c>
      <c r="F41" s="66">
        <v>8.3364728640606695E-3</v>
      </c>
      <c r="G41" s="58">
        <v>1.1277359350905956E-3</v>
      </c>
    </row>
    <row r="42" spans="1:7" x14ac:dyDescent="0.25">
      <c r="A42" s="55">
        <v>13</v>
      </c>
      <c r="B42" s="55" t="s">
        <v>58</v>
      </c>
      <c r="C42" s="55" t="s">
        <v>31</v>
      </c>
      <c r="D42" s="66">
        <v>6.5604205176015597E-3</v>
      </c>
      <c r="E42" s="66">
        <v>7.7712460488468397E-3</v>
      </c>
      <c r="F42" s="66">
        <v>7.8342790751213514E-3</v>
      </c>
      <c r="G42" s="58">
        <v>6.3033026274511746E-5</v>
      </c>
    </row>
    <row r="43" spans="1:7" x14ac:dyDescent="0.25">
      <c r="A43" s="55">
        <v>14</v>
      </c>
      <c r="B43" s="55" t="s">
        <v>64</v>
      </c>
      <c r="C43" s="55" t="s">
        <v>62</v>
      </c>
      <c r="D43" s="66">
        <v>6.9616898603533416E-3</v>
      </c>
      <c r="E43" s="66">
        <v>6.8519976989188961E-3</v>
      </c>
      <c r="F43" s="66">
        <v>6.6182621395176333E-3</v>
      </c>
      <c r="G43" s="68">
        <v>-2.3373555940126283E-4</v>
      </c>
    </row>
    <row r="44" spans="1:7" x14ac:dyDescent="0.25">
      <c r="A44" s="55">
        <v>15</v>
      </c>
      <c r="B44" s="55" t="s">
        <v>51</v>
      </c>
      <c r="C44" s="55" t="s">
        <v>31</v>
      </c>
      <c r="D44" s="66">
        <v>5.5837791866892904E-3</v>
      </c>
      <c r="E44" s="66">
        <v>5.5532408945617269E-3</v>
      </c>
      <c r="F44" s="66">
        <v>5.6480658973153894E-3</v>
      </c>
      <c r="G44" s="58">
        <v>9.482500275366252E-5</v>
      </c>
    </row>
    <row r="45" spans="1:7" x14ac:dyDescent="0.25">
      <c r="A45" s="55">
        <v>16</v>
      </c>
      <c r="B45" s="55" t="s">
        <v>69</v>
      </c>
      <c r="C45" s="55" t="s">
        <v>62</v>
      </c>
      <c r="D45" s="66">
        <v>6.8428182015102205E-3</v>
      </c>
      <c r="E45" s="66">
        <v>5.711796554919814E-3</v>
      </c>
      <c r="F45" s="66">
        <v>5.2943252686055943E-3</v>
      </c>
      <c r="G45" s="68">
        <v>-4.1747128631421972E-4</v>
      </c>
    </row>
    <row r="46" spans="1:7" x14ac:dyDescent="0.25">
      <c r="A46" s="55">
        <v>17</v>
      </c>
      <c r="B46" s="55" t="s">
        <v>54</v>
      </c>
      <c r="C46" s="55" t="s">
        <v>31</v>
      </c>
      <c r="D46" s="66">
        <v>5.8777927791902719E-3</v>
      </c>
      <c r="E46" s="66">
        <v>4.7734219550973137E-3</v>
      </c>
      <c r="F46" s="66">
        <v>5.0090629053847827E-3</v>
      </c>
      <c r="G46" s="58">
        <v>2.3564095028746901E-4</v>
      </c>
    </row>
    <row r="47" spans="1:7" x14ac:dyDescent="0.25">
      <c r="A47" s="55">
        <v>18</v>
      </c>
      <c r="B47" s="55" t="s">
        <v>68</v>
      </c>
      <c r="C47" s="55" t="s">
        <v>62</v>
      </c>
      <c r="D47" s="66">
        <v>4.7456071809618503E-3</v>
      </c>
      <c r="E47" s="66">
        <v>4.439137293248391E-3</v>
      </c>
      <c r="F47" s="66">
        <v>4.8317077684221195E-3</v>
      </c>
      <c r="G47" s="58">
        <v>3.9257047517372856E-4</v>
      </c>
    </row>
    <row r="48" spans="1:7" x14ac:dyDescent="0.25">
      <c r="A48" s="55">
        <v>19</v>
      </c>
      <c r="B48" s="55" t="s">
        <v>73</v>
      </c>
      <c r="C48" s="55" t="s">
        <v>62</v>
      </c>
      <c r="D48" s="65">
        <v>1.5916869369547082E-3</v>
      </c>
      <c r="E48" s="66">
        <v>4.8323564982940964E-3</v>
      </c>
      <c r="F48" s="66">
        <v>4.3958143355414016E-3</v>
      </c>
      <c r="G48" s="68">
        <v>-4.3654216275269483E-4</v>
      </c>
    </row>
    <row r="49" spans="1:7" x14ac:dyDescent="0.25">
      <c r="A49" s="55">
        <v>20</v>
      </c>
      <c r="B49" s="55" t="s">
        <v>55</v>
      </c>
      <c r="C49" s="55" t="s">
        <v>31</v>
      </c>
      <c r="D49" s="66">
        <v>6.907375813441626E-3</v>
      </c>
      <c r="E49" s="66">
        <v>3.2464299613386583E-3</v>
      </c>
      <c r="F49" s="66">
        <v>3.9905228326792015E-3</v>
      </c>
      <c r="G49" s="58">
        <v>7.4409287134054314E-4</v>
      </c>
    </row>
    <row r="50" spans="1:7" x14ac:dyDescent="0.25">
      <c r="A50" s="55">
        <v>21</v>
      </c>
      <c r="B50" s="55" t="s">
        <v>305</v>
      </c>
      <c r="C50" s="55" t="s">
        <v>31</v>
      </c>
      <c r="D50" s="65">
        <v>1.5578615348745167E-3</v>
      </c>
      <c r="E50" s="66">
        <v>3.1871726224262436E-3</v>
      </c>
      <c r="F50" s="66">
        <v>2.8198248824331078E-3</v>
      </c>
      <c r="G50" s="68">
        <v>-3.6734773999313585E-4</v>
      </c>
    </row>
    <row r="51" spans="1:7" x14ac:dyDescent="0.25">
      <c r="A51" s="55">
        <v>22</v>
      </c>
      <c r="B51" s="55" t="s">
        <v>48</v>
      </c>
      <c r="C51" s="55" t="s">
        <v>31</v>
      </c>
      <c r="D51" s="65">
        <v>1.4507828080811318E-3</v>
      </c>
      <c r="E51" s="65">
        <v>1.9091418081924221E-3</v>
      </c>
      <c r="F51" s="66">
        <v>2.7858763377461488E-3</v>
      </c>
      <c r="G51" s="58">
        <v>8.7673452955372671E-4</v>
      </c>
    </row>
    <row r="52" spans="1:7" x14ac:dyDescent="0.25">
      <c r="A52" s="55">
        <v>23</v>
      </c>
      <c r="B52" s="55" t="s">
        <v>38</v>
      </c>
      <c r="C52" s="55" t="s">
        <v>31</v>
      </c>
      <c r="D52" s="66">
        <v>3.0458183424186005E-3</v>
      </c>
      <c r="E52" s="65">
        <v>2.3756172516800006E-3</v>
      </c>
      <c r="F52" s="65">
        <v>2.3650675924950623E-3</v>
      </c>
      <c r="G52" s="68">
        <v>-1.0549659184938293E-5</v>
      </c>
    </row>
    <row r="53" spans="1:7" x14ac:dyDescent="0.25">
      <c r="A53" s="55">
        <v>24</v>
      </c>
      <c r="B53" s="55" t="s">
        <v>46</v>
      </c>
      <c r="C53" s="55" t="s">
        <v>31</v>
      </c>
      <c r="D53" s="66">
        <v>3.7516777088669939E-3</v>
      </c>
      <c r="E53" s="66">
        <v>2.8728537910251654E-3</v>
      </c>
      <c r="F53" s="65">
        <v>2.3201870178115903E-3</v>
      </c>
      <c r="G53" s="68">
        <v>-5.5266677321357503E-4</v>
      </c>
    </row>
    <row r="54" spans="1:7" x14ac:dyDescent="0.25">
      <c r="A54" s="55">
        <v>25</v>
      </c>
      <c r="B54" s="55" t="s">
        <v>57</v>
      </c>
      <c r="C54" s="55" t="s">
        <v>31</v>
      </c>
      <c r="D54" s="66">
        <v>7.1533800335594287E-3</v>
      </c>
      <c r="E54" s="66">
        <v>3.5329087063221119E-3</v>
      </c>
      <c r="F54" s="65">
        <v>2.1407794469219675E-3</v>
      </c>
      <c r="G54" s="68">
        <v>-1.3921292594001444E-3</v>
      </c>
    </row>
    <row r="55" spans="1:7" x14ac:dyDescent="0.25">
      <c r="A55" s="55">
        <v>26</v>
      </c>
      <c r="B55" s="55" t="s">
        <v>42</v>
      </c>
      <c r="C55" s="55" t="s">
        <v>31</v>
      </c>
      <c r="D55" s="66">
        <v>2.5357380448444563E-3</v>
      </c>
      <c r="E55" s="65">
        <v>2.046401188004106E-3</v>
      </c>
      <c r="F55" s="65">
        <v>2.0183475962673347E-3</v>
      </c>
      <c r="G55" s="68">
        <v>-2.8053591736771234E-5</v>
      </c>
    </row>
    <row r="56" spans="1:7" x14ac:dyDescent="0.25">
      <c r="A56" s="55">
        <v>27</v>
      </c>
      <c r="B56" s="55" t="s">
        <v>72</v>
      </c>
      <c r="C56" s="55" t="s">
        <v>62</v>
      </c>
      <c r="D56" s="65">
        <v>-3.5995851824189478E-3</v>
      </c>
      <c r="E56" s="65">
        <v>-1.2541312149198314E-3</v>
      </c>
      <c r="F56" s="65">
        <v>2.0114869274214776E-3</v>
      </c>
      <c r="G56" s="58">
        <v>3.265618142341309E-3</v>
      </c>
    </row>
    <row r="57" spans="1:7" x14ac:dyDescent="0.25">
      <c r="A57" s="55">
        <v>28</v>
      </c>
      <c r="B57" s="55" t="s">
        <v>49</v>
      </c>
      <c r="C57" s="55" t="s">
        <v>31</v>
      </c>
      <c r="D57" s="65">
        <v>1.6524155334366863E-3</v>
      </c>
      <c r="E57" s="65">
        <v>1.4618886625802244E-3</v>
      </c>
      <c r="F57" s="65">
        <v>1.653743313070959E-3</v>
      </c>
      <c r="G57" s="58">
        <v>1.9185465049073461E-4</v>
      </c>
    </row>
    <row r="58" spans="1:7" x14ac:dyDescent="0.25">
      <c r="A58" s="55">
        <v>29</v>
      </c>
      <c r="B58" s="55" t="s">
        <v>44</v>
      </c>
      <c r="C58" s="55" t="s">
        <v>31</v>
      </c>
      <c r="D58" s="65">
        <v>1.9920418628358951E-3</v>
      </c>
      <c r="E58" s="65">
        <v>1.6269745785072313E-3</v>
      </c>
      <c r="F58" s="65">
        <v>1.4546313401923036E-3</v>
      </c>
      <c r="G58" s="68">
        <v>-1.7234323831492762E-4</v>
      </c>
    </row>
    <row r="59" spans="1:7" x14ac:dyDescent="0.25">
      <c r="A59" s="55">
        <v>30</v>
      </c>
      <c r="B59" s="55" t="s">
        <v>53</v>
      </c>
      <c r="C59" s="55" t="s">
        <v>31</v>
      </c>
      <c r="D59" s="66">
        <v>4.7679557056962219E-3</v>
      </c>
      <c r="E59" s="65">
        <v>1.9279221483578495E-3</v>
      </c>
      <c r="F59" s="65">
        <v>1.0831341140406937E-3</v>
      </c>
      <c r="G59" s="68">
        <v>-8.4478803431715585E-4</v>
      </c>
    </row>
    <row r="60" spans="1:7" x14ac:dyDescent="0.25">
      <c r="A60" s="55">
        <v>31</v>
      </c>
      <c r="B60" s="55" t="s">
        <v>39</v>
      </c>
      <c r="C60" s="55" t="s">
        <v>31</v>
      </c>
      <c r="D60" s="65">
        <v>1.4457259000410427E-3</v>
      </c>
      <c r="E60" s="65">
        <v>1.1780590883853715E-3</v>
      </c>
      <c r="F60" s="65">
        <v>1.0525680515198243E-3</v>
      </c>
      <c r="G60" s="68">
        <v>-1.2549103686554722E-4</v>
      </c>
    </row>
    <row r="61" spans="1:7" x14ac:dyDescent="0.25">
      <c r="A61" s="55">
        <v>32</v>
      </c>
      <c r="B61" s="55" t="s">
        <v>32</v>
      </c>
      <c r="C61" s="55" t="s">
        <v>31</v>
      </c>
      <c r="D61" s="65">
        <v>1.4253250924766662E-3</v>
      </c>
      <c r="E61" s="65">
        <v>1.1027799381656139E-3</v>
      </c>
      <c r="F61" s="65">
        <v>9.6128147896488352E-4</v>
      </c>
      <c r="G61" s="68">
        <v>-1.4149845920073038E-4</v>
      </c>
    </row>
    <row r="62" spans="1:7" x14ac:dyDescent="0.25">
      <c r="A62" s="55">
        <v>33</v>
      </c>
      <c r="B62" s="55" t="s">
        <v>63</v>
      </c>
      <c r="C62" s="55" t="s">
        <v>62</v>
      </c>
      <c r="D62" s="65">
        <v>9.7524537587272738E-4</v>
      </c>
      <c r="E62" s="65">
        <v>1.0366945993090615E-3</v>
      </c>
      <c r="F62" s="65">
        <v>9.3587627331069003E-4</v>
      </c>
      <c r="G62" s="68">
        <v>-1.0081832599837144E-4</v>
      </c>
    </row>
    <row r="63" spans="1:7" x14ac:dyDescent="0.25">
      <c r="A63" s="55">
        <v>34</v>
      </c>
      <c r="B63" s="55" t="s">
        <v>76</v>
      </c>
      <c r="C63" s="55" t="s">
        <v>74</v>
      </c>
      <c r="D63" s="65">
        <v>1.258239808449719E-3</v>
      </c>
      <c r="E63" s="65">
        <v>1.1313409725962002E-3</v>
      </c>
      <c r="F63" s="65">
        <v>9.1524597278613102E-4</v>
      </c>
      <c r="G63" s="68">
        <v>-2.1609499981006916E-4</v>
      </c>
    </row>
    <row r="64" spans="1:7" x14ac:dyDescent="0.25">
      <c r="A64" s="55">
        <v>35</v>
      </c>
      <c r="B64" s="55" t="s">
        <v>41</v>
      </c>
      <c r="C64" s="55" t="s">
        <v>31</v>
      </c>
      <c r="D64" s="65">
        <v>1.6843294990522813E-3</v>
      </c>
      <c r="E64" s="65">
        <v>6.0240398624593762E-4</v>
      </c>
      <c r="F64" s="65">
        <v>9.1133238325188416E-4</v>
      </c>
      <c r="G64" s="58">
        <v>3.0892839700594654E-4</v>
      </c>
    </row>
    <row r="65" spans="1:7" x14ac:dyDescent="0.25">
      <c r="A65" s="55">
        <v>36</v>
      </c>
      <c r="B65" s="55" t="s">
        <v>36</v>
      </c>
      <c r="C65" s="55" t="s">
        <v>31</v>
      </c>
      <c r="D65" s="65">
        <v>1.7741445583483878E-3</v>
      </c>
      <c r="E65" s="65">
        <v>1.0087879355739821E-3</v>
      </c>
      <c r="F65" s="65">
        <v>7.7507070033730799E-4</v>
      </c>
      <c r="G65" s="68">
        <v>-2.3371723523667415E-4</v>
      </c>
    </row>
    <row r="66" spans="1:7" x14ac:dyDescent="0.25">
      <c r="A66" s="55">
        <v>37</v>
      </c>
      <c r="B66" s="55" t="s">
        <v>35</v>
      </c>
      <c r="C66" s="55" t="s">
        <v>31</v>
      </c>
      <c r="D66" s="65">
        <v>6.5833093591184688E-4</v>
      </c>
      <c r="E66" s="65">
        <v>5.0718161933694349E-4</v>
      </c>
      <c r="F66" s="65">
        <v>4.1347519202254615E-4</v>
      </c>
      <c r="G66" s="68">
        <v>-9.3706427314397341E-5</v>
      </c>
    </row>
    <row r="67" spans="1:7" x14ac:dyDescent="0.25">
      <c r="A67" s="55">
        <v>38</v>
      </c>
      <c r="B67" s="55" t="s">
        <v>47</v>
      </c>
      <c r="C67" s="55" t="s">
        <v>31</v>
      </c>
      <c r="D67" s="65">
        <v>1.7754899261911237E-4</v>
      </c>
      <c r="E67" s="65">
        <v>2.0014389362700799E-4</v>
      </c>
      <c r="F67" s="65">
        <v>3.5051116179964651E-4</v>
      </c>
      <c r="G67" s="58">
        <v>1.5036726817263852E-4</v>
      </c>
    </row>
    <row r="68" spans="1:7" x14ac:dyDescent="0.25">
      <c r="A68" s="55">
        <v>39</v>
      </c>
      <c r="B68" s="55" t="s">
        <v>70</v>
      </c>
      <c r="C68" s="55" t="s">
        <v>62</v>
      </c>
      <c r="D68" s="65">
        <v>2.4987401786902232E-4</v>
      </c>
      <c r="E68" s="65">
        <v>2.5195603595488665E-4</v>
      </c>
      <c r="F68" s="65">
        <v>2.1312359224693101E-4</v>
      </c>
      <c r="G68" s="68">
        <v>-3.8832443707955642E-5</v>
      </c>
    </row>
    <row r="69" spans="1:7" x14ac:dyDescent="0.25">
      <c r="A69" s="55">
        <v>40</v>
      </c>
      <c r="B69" s="55" t="s">
        <v>34</v>
      </c>
      <c r="C69" s="55" t="s">
        <v>31</v>
      </c>
      <c r="D69" s="65">
        <v>1.6522571950013573E-4</v>
      </c>
      <c r="E69" s="65">
        <v>2.3167566199161287E-4</v>
      </c>
      <c r="F69" s="65">
        <v>2.0295497125096481E-4</v>
      </c>
      <c r="G69" s="68">
        <v>-2.8720690740648066E-5</v>
      </c>
    </row>
    <row r="70" spans="1:7" x14ac:dyDescent="0.25">
      <c r="A70" s="55">
        <v>41</v>
      </c>
      <c r="B70" s="55" t="s">
        <v>33</v>
      </c>
      <c r="C70" s="55" t="s">
        <v>31</v>
      </c>
      <c r="D70" s="65">
        <v>1.3282974478695704E-4</v>
      </c>
      <c r="E70" s="65">
        <v>1.1659855247865267E-4</v>
      </c>
      <c r="F70" s="65">
        <v>1.0121550682382984E-4</v>
      </c>
      <c r="G70" s="68">
        <v>-1.538304565482283E-5</v>
      </c>
    </row>
    <row r="71" spans="1:7" x14ac:dyDescent="0.25">
      <c r="A71" s="55">
        <v>42</v>
      </c>
      <c r="B71" s="55" t="s">
        <v>60</v>
      </c>
      <c r="C71" s="55" t="s">
        <v>31</v>
      </c>
      <c r="D71" s="65">
        <v>1.0174614294371333E-3</v>
      </c>
      <c r="E71" s="65">
        <v>1.1886495162095382E-3</v>
      </c>
      <c r="F71" s="65">
        <v>2.2553784485996852E-8</v>
      </c>
      <c r="G71" s="68">
        <v>-1.1886269624250521E-3</v>
      </c>
    </row>
    <row r="72" spans="1:7" x14ac:dyDescent="0.25">
      <c r="A72" s="55">
        <v>43</v>
      </c>
      <c r="B72" s="55" t="s">
        <v>65</v>
      </c>
      <c r="C72" s="55" t="s">
        <v>62</v>
      </c>
      <c r="D72" s="65">
        <v>1.3429120572506679E-4</v>
      </c>
      <c r="E72" s="65">
        <v>-1.3384232171296168E-2</v>
      </c>
      <c r="F72" s="65">
        <v>-4.6400625073585739E-3</v>
      </c>
      <c r="G72" s="58">
        <v>8.7441696639375937E-3</v>
      </c>
    </row>
    <row r="73" spans="1:7" x14ac:dyDescent="0.25">
      <c r="A73" s="55">
        <v>44</v>
      </c>
      <c r="B73" s="55" t="s">
        <v>59</v>
      </c>
      <c r="C73" s="55" t="s">
        <v>31</v>
      </c>
      <c r="D73" s="65">
        <v>-3.2331291521554034E-2</v>
      </c>
      <c r="E73" s="65">
        <v>-1.8296781704261487E-2</v>
      </c>
      <c r="F73" s="65">
        <v>-8.6624056487237498E-3</v>
      </c>
      <c r="G73" s="58">
        <v>9.6343760555377377E-3</v>
      </c>
    </row>
    <row r="74" spans="1:7" x14ac:dyDescent="0.25">
      <c r="A74" s="55">
        <v>45</v>
      </c>
      <c r="B74" s="55" t="s">
        <v>52</v>
      </c>
      <c r="C74" s="55" t="s">
        <v>31</v>
      </c>
      <c r="D74" s="65">
        <v>-2.0451842797442835E-2</v>
      </c>
      <c r="E74" s="65">
        <v>-2.7580877412053922E-2</v>
      </c>
      <c r="F74" s="65">
        <v>-1.8457993971104616E-2</v>
      </c>
      <c r="G74" s="58">
        <v>9.1228834409493066E-3</v>
      </c>
    </row>
    <row r="75" spans="1:7" x14ac:dyDescent="0.25">
      <c r="A75" s="55">
        <v>46</v>
      </c>
      <c r="B75" s="55" t="s">
        <v>66</v>
      </c>
      <c r="C75" s="55" t="s">
        <v>62</v>
      </c>
      <c r="D75" s="65">
        <v>-3.5000000000000003E-2</v>
      </c>
      <c r="E75" s="65">
        <v>-3.5000000000000003E-2</v>
      </c>
      <c r="F75" s="65">
        <v>-3.5000000000000003E-2</v>
      </c>
      <c r="G75" s="58">
        <v>2.4165605557468217E-3</v>
      </c>
    </row>
    <row r="76" spans="1:7" x14ac:dyDescent="0.25">
      <c r="A76" s="82" t="s">
        <v>77</v>
      </c>
      <c r="B76" s="82"/>
      <c r="C76" s="69" t="s">
        <v>78</v>
      </c>
      <c r="D76" s="62">
        <v>2.9882851967734294E-3</v>
      </c>
      <c r="E76" s="62">
        <v>2.7013865401270087E-3</v>
      </c>
      <c r="F76" s="62">
        <v>2.8380967027278473E-3</v>
      </c>
      <c r="G76" s="61">
        <v>1.3671016260083857E-4</v>
      </c>
    </row>
  </sheetData>
  <sortState xmlns:xlrd2="http://schemas.microsoft.com/office/spreadsheetml/2017/richdata2" ref="B30:G72">
    <sortCondition ref="B30:B72"/>
    <sortCondition descending="1" ref="F30:F72"/>
  </sortState>
  <mergeCells count="4">
    <mergeCell ref="D26:F26"/>
    <mergeCell ref="D27:F27"/>
    <mergeCell ref="D28:F28"/>
    <mergeCell ref="A76:B76"/>
  </mergeCells>
  <pageMargins left="0.7" right="0.7" top="0.75" bottom="0.75" header="0.3" footer="0.3"/>
  <pageSetup orientation="portrait" horizontalDpi="4294967295" verticalDpi="4294967295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D871B-1946-41E5-B321-44D38F0563E4}">
  <dimension ref="A2:G76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16.42578125" customWidth="1"/>
    <col min="7" max="7" width="22.42578125" bestFit="1" customWidth="1"/>
  </cols>
  <sheetData>
    <row r="2" spans="1:3" ht="15.75" x14ac:dyDescent="0.25">
      <c r="A2" s="1" t="s">
        <v>258</v>
      </c>
      <c r="B2" s="1"/>
      <c r="C2" s="1"/>
    </row>
    <row r="24" spans="1:7" ht="15.75" x14ac:dyDescent="0.25">
      <c r="A24" s="1" t="s">
        <v>259</v>
      </c>
      <c r="B24" s="1"/>
      <c r="C24" s="1"/>
    </row>
    <row r="26" spans="1:7" x14ac:dyDescent="0.25">
      <c r="D26" s="85" t="s">
        <v>260</v>
      </c>
      <c r="E26" s="85"/>
      <c r="F26" s="85"/>
    </row>
    <row r="27" spans="1:7" x14ac:dyDescent="0.25">
      <c r="D27" s="84" t="s">
        <v>261</v>
      </c>
      <c r="E27" s="84"/>
      <c r="F27" s="84"/>
    </row>
    <row r="28" spans="1:7" ht="15" customHeight="1" x14ac:dyDescent="0.25">
      <c r="D28" s="83" t="s">
        <v>262</v>
      </c>
      <c r="E28" s="83"/>
      <c r="F28" s="83"/>
      <c r="G28" s="54" t="s">
        <v>303</v>
      </c>
    </row>
    <row r="29" spans="1:7" x14ac:dyDescent="0.25">
      <c r="A29" s="54" t="s">
        <v>25</v>
      </c>
      <c r="B29" s="54" t="s">
        <v>27</v>
      </c>
      <c r="C29" s="54" t="s">
        <v>26</v>
      </c>
      <c r="D29" s="54" t="s">
        <v>298</v>
      </c>
      <c r="E29" s="54" t="s">
        <v>299</v>
      </c>
      <c r="F29" s="54" t="s">
        <v>304</v>
      </c>
      <c r="G29" s="54" t="s">
        <v>28</v>
      </c>
    </row>
    <row r="30" spans="1:7" x14ac:dyDescent="0.25">
      <c r="A30" s="55">
        <v>1</v>
      </c>
      <c r="B30" s="55" t="s">
        <v>67</v>
      </c>
      <c r="C30" s="55" t="s">
        <v>62</v>
      </c>
      <c r="D30" s="67">
        <v>0.10698116766037545</v>
      </c>
      <c r="E30" s="67">
        <v>8.4874549093932855E-2</v>
      </c>
      <c r="F30" s="67">
        <v>8.8642575149320585E-2</v>
      </c>
      <c r="G30" s="58">
        <v>3.7680260553877298E-3</v>
      </c>
    </row>
    <row r="31" spans="1:7" x14ac:dyDescent="0.25">
      <c r="A31" s="55">
        <v>2</v>
      </c>
      <c r="B31" s="55" t="s">
        <v>295</v>
      </c>
      <c r="C31" s="55" t="s">
        <v>62</v>
      </c>
      <c r="D31" s="67">
        <v>8.0678503748553565E-2</v>
      </c>
      <c r="E31" s="66">
        <v>7.1423316808529397E-2</v>
      </c>
      <c r="F31" s="66">
        <v>7.8440408003481926E-2</v>
      </c>
      <c r="G31" s="58">
        <v>7.0170911949525294E-3</v>
      </c>
    </row>
    <row r="32" spans="1:7" x14ac:dyDescent="0.25">
      <c r="A32" s="55">
        <v>3</v>
      </c>
      <c r="B32" s="55" t="s">
        <v>50</v>
      </c>
      <c r="C32" s="55" t="s">
        <v>31</v>
      </c>
      <c r="D32" s="67">
        <v>9.023966578979703E-2</v>
      </c>
      <c r="E32" s="66">
        <v>7.7836983552316386E-2</v>
      </c>
      <c r="F32" s="66">
        <v>7.4246870644416152E-2</v>
      </c>
      <c r="G32" s="68">
        <v>-3.5901129079002336E-3</v>
      </c>
    </row>
    <row r="33" spans="1:7" x14ac:dyDescent="0.25">
      <c r="A33" s="55">
        <v>4</v>
      </c>
      <c r="B33" s="55" t="s">
        <v>37</v>
      </c>
      <c r="C33" s="55" t="s">
        <v>31</v>
      </c>
      <c r="D33" s="66">
        <v>3.6434091274228794E-2</v>
      </c>
      <c r="E33" s="66">
        <v>5.8109301838849145E-2</v>
      </c>
      <c r="F33" s="66">
        <v>6.3739369614798591E-2</v>
      </c>
      <c r="G33" s="58">
        <v>5.6300677759494461E-3</v>
      </c>
    </row>
    <row r="34" spans="1:7" x14ac:dyDescent="0.25">
      <c r="A34" s="55">
        <v>5</v>
      </c>
      <c r="B34" s="55" t="s">
        <v>40</v>
      </c>
      <c r="C34" s="55" t="s">
        <v>31</v>
      </c>
      <c r="D34" s="66">
        <v>6.129913686260733E-2</v>
      </c>
      <c r="E34" s="66">
        <v>6.2570921281609515E-2</v>
      </c>
      <c r="F34" s="66">
        <v>6.3165697573299179E-2</v>
      </c>
      <c r="G34" s="58">
        <v>5.9477629168966373E-4</v>
      </c>
    </row>
    <row r="35" spans="1:7" x14ac:dyDescent="0.25">
      <c r="A35" s="55">
        <v>6</v>
      </c>
      <c r="B35" s="55" t="s">
        <v>45</v>
      </c>
      <c r="C35" s="55" t="s">
        <v>31</v>
      </c>
      <c r="D35" s="66">
        <v>6.3297808104582229E-2</v>
      </c>
      <c r="E35" s="66">
        <v>5.9480487560324924E-2</v>
      </c>
      <c r="F35" s="66">
        <v>6.2434446277929816E-2</v>
      </c>
      <c r="G35" s="58">
        <v>2.9539587176048918E-3</v>
      </c>
    </row>
    <row r="36" spans="1:7" x14ac:dyDescent="0.25">
      <c r="A36" s="55">
        <v>7</v>
      </c>
      <c r="B36" s="55" t="s">
        <v>61</v>
      </c>
      <c r="C36" s="55" t="s">
        <v>31</v>
      </c>
      <c r="D36" s="67">
        <v>8.2569606179746111E-2</v>
      </c>
      <c r="E36" s="66">
        <v>7.7225511081616655E-2</v>
      </c>
      <c r="F36" s="66">
        <v>5.9597341945430753E-2</v>
      </c>
      <c r="G36" s="68">
        <v>-1.7628169136185902E-2</v>
      </c>
    </row>
    <row r="37" spans="1:7" x14ac:dyDescent="0.25">
      <c r="A37" s="55">
        <v>8</v>
      </c>
      <c r="B37" s="55" t="s">
        <v>69</v>
      </c>
      <c r="C37" s="55" t="s">
        <v>62</v>
      </c>
      <c r="D37" s="66">
        <v>7.4760544422066533E-2</v>
      </c>
      <c r="E37" s="66">
        <v>6.23884488837902E-2</v>
      </c>
      <c r="F37" s="66">
        <v>5.7909995205086592E-2</v>
      </c>
      <c r="G37" s="68">
        <v>-4.4784536787036075E-3</v>
      </c>
    </row>
    <row r="38" spans="1:7" x14ac:dyDescent="0.25">
      <c r="A38" s="55">
        <v>9</v>
      </c>
      <c r="B38" s="55" t="s">
        <v>43</v>
      </c>
      <c r="C38" s="55" t="s">
        <v>31</v>
      </c>
      <c r="D38" s="66">
        <v>6.8754027689855945E-2</v>
      </c>
      <c r="E38" s="66">
        <v>6.4326330946533214E-2</v>
      </c>
      <c r="F38" s="66">
        <v>5.4012437813699077E-2</v>
      </c>
      <c r="G38" s="68">
        <v>-1.0313893132834137E-2</v>
      </c>
    </row>
    <row r="39" spans="1:7" x14ac:dyDescent="0.25">
      <c r="A39" s="55">
        <v>10</v>
      </c>
      <c r="B39" s="55" t="s">
        <v>56</v>
      </c>
      <c r="C39" s="55" t="s">
        <v>31</v>
      </c>
      <c r="D39" s="66">
        <v>4.7073060345163807E-2</v>
      </c>
      <c r="E39" s="66">
        <v>4.6809072024060525E-2</v>
      </c>
      <c r="F39" s="66">
        <v>5.3930806068416035E-2</v>
      </c>
      <c r="G39" s="58">
        <v>7.1217340443555099E-3</v>
      </c>
    </row>
    <row r="40" spans="1:7" x14ac:dyDescent="0.25">
      <c r="A40" s="55">
        <v>11</v>
      </c>
      <c r="B40" s="55" t="s">
        <v>75</v>
      </c>
      <c r="C40" s="55" t="s">
        <v>74</v>
      </c>
      <c r="D40" s="66">
        <v>4.0242173164784026E-2</v>
      </c>
      <c r="E40" s="66">
        <v>4.1004887201606742E-2</v>
      </c>
      <c r="F40" s="66">
        <v>5.1599796281543008E-2</v>
      </c>
      <c r="G40" s="58">
        <v>1.0594909079936266E-2</v>
      </c>
    </row>
    <row r="41" spans="1:7" x14ac:dyDescent="0.25">
      <c r="A41" s="55">
        <v>12</v>
      </c>
      <c r="B41" s="55" t="s">
        <v>64</v>
      </c>
      <c r="C41" s="55" t="s">
        <v>62</v>
      </c>
      <c r="D41" s="66">
        <v>5.2646046520819938E-2</v>
      </c>
      <c r="E41" s="66">
        <v>5.1729878871747854E-2</v>
      </c>
      <c r="F41" s="66">
        <v>4.9837984344232429E-2</v>
      </c>
      <c r="G41" s="68">
        <v>-1.8918945275154253E-3</v>
      </c>
    </row>
    <row r="42" spans="1:7" x14ac:dyDescent="0.25">
      <c r="A42" s="55">
        <v>13</v>
      </c>
      <c r="B42" s="55" t="s">
        <v>297</v>
      </c>
      <c r="C42" s="55" t="s">
        <v>31</v>
      </c>
      <c r="D42" s="66">
        <v>6.7772455303362913E-2</v>
      </c>
      <c r="E42" s="66">
        <v>5.3879033851123505E-2</v>
      </c>
      <c r="F42" s="66">
        <v>4.4061387195410862E-2</v>
      </c>
      <c r="G42" s="68">
        <v>-9.8176466557126432E-3</v>
      </c>
    </row>
    <row r="43" spans="1:7" x14ac:dyDescent="0.25">
      <c r="A43" s="55">
        <v>14</v>
      </c>
      <c r="B43" s="55" t="s">
        <v>51</v>
      </c>
      <c r="C43" s="55" t="s">
        <v>31</v>
      </c>
      <c r="D43" s="66">
        <v>4.0734083962449985E-2</v>
      </c>
      <c r="E43" s="66">
        <v>4.0487667443351957E-2</v>
      </c>
      <c r="F43" s="66">
        <v>4.1237327602412339E-2</v>
      </c>
      <c r="G43" s="58">
        <v>7.4966015906038214E-4</v>
      </c>
    </row>
    <row r="44" spans="1:7" x14ac:dyDescent="0.25">
      <c r="A44" s="55">
        <v>15</v>
      </c>
      <c r="B44" s="55" t="s">
        <v>71</v>
      </c>
      <c r="C44" s="55" t="s">
        <v>62</v>
      </c>
      <c r="D44" s="66">
        <v>4.032620584973487E-2</v>
      </c>
      <c r="E44" s="66">
        <v>3.6957252204538923E-2</v>
      </c>
      <c r="F44" s="66">
        <v>3.758934126558184E-2</v>
      </c>
      <c r="G44" s="58">
        <v>6.3208906104291612E-4</v>
      </c>
    </row>
    <row r="45" spans="1:7" x14ac:dyDescent="0.25">
      <c r="A45" s="55">
        <v>16</v>
      </c>
      <c r="B45" s="55" t="s">
        <v>54</v>
      </c>
      <c r="C45" s="55" t="s">
        <v>31</v>
      </c>
      <c r="D45" s="66">
        <v>4.3663872488802831E-2</v>
      </c>
      <c r="E45" s="66">
        <v>3.5258526239881682E-2</v>
      </c>
      <c r="F45" s="66">
        <v>3.6806879943915023E-2</v>
      </c>
      <c r="G45" s="58">
        <v>1.5483537040333409E-3</v>
      </c>
    </row>
    <row r="46" spans="1:7" x14ac:dyDescent="0.25">
      <c r="A46" s="55">
        <v>17</v>
      </c>
      <c r="B46" s="55" t="s">
        <v>58</v>
      </c>
      <c r="C46" s="55" t="s">
        <v>31</v>
      </c>
      <c r="D46" s="66">
        <v>3.0252133265532007E-2</v>
      </c>
      <c r="E46" s="66">
        <v>3.5834250101819121E-2</v>
      </c>
      <c r="F46" s="66">
        <v>3.6134481417299108E-2</v>
      </c>
      <c r="G46" s="58">
        <v>3.0023131547998738E-4</v>
      </c>
    </row>
    <row r="47" spans="1:7" x14ac:dyDescent="0.25">
      <c r="A47" s="55">
        <v>18</v>
      </c>
      <c r="B47" s="55" t="s">
        <v>55</v>
      </c>
      <c r="C47" s="55" t="s">
        <v>31</v>
      </c>
      <c r="D47" s="66">
        <v>6.1848101917214196E-2</v>
      </c>
      <c r="E47" s="66">
        <v>2.8992353356891747E-2</v>
      </c>
      <c r="F47" s="66">
        <v>3.5953803180865912E-2</v>
      </c>
      <c r="G47" s="58">
        <v>6.9614498239741647E-3</v>
      </c>
    </row>
    <row r="48" spans="1:7" x14ac:dyDescent="0.25">
      <c r="A48" s="55">
        <v>19</v>
      </c>
      <c r="B48" s="55" t="s">
        <v>68</v>
      </c>
      <c r="C48" s="55" t="s">
        <v>62</v>
      </c>
      <c r="D48" s="66">
        <v>2.8560251856224142E-2</v>
      </c>
      <c r="E48" s="66">
        <v>2.6705588027770545E-2</v>
      </c>
      <c r="F48" s="66">
        <v>2.9077603214818077E-2</v>
      </c>
      <c r="G48" s="58">
        <v>2.3720151870475319E-3</v>
      </c>
    </row>
    <row r="49" spans="1:7" x14ac:dyDescent="0.25">
      <c r="A49" s="55">
        <v>20</v>
      </c>
      <c r="B49" s="55" t="s">
        <v>38</v>
      </c>
      <c r="C49" s="55" t="s">
        <v>31</v>
      </c>
      <c r="D49" s="66">
        <v>2.863626260421389E-2</v>
      </c>
      <c r="E49" s="66">
        <v>2.2349369654228624E-2</v>
      </c>
      <c r="F49" s="66">
        <v>2.2242697467671473E-2</v>
      </c>
      <c r="G49" s="68">
        <v>-1.066721865571503E-4</v>
      </c>
    </row>
    <row r="50" spans="1:7" x14ac:dyDescent="0.25">
      <c r="A50" s="55">
        <v>21</v>
      </c>
      <c r="B50" s="55" t="s">
        <v>73</v>
      </c>
      <c r="C50" s="55" t="s">
        <v>62</v>
      </c>
      <c r="D50" s="65">
        <v>7.4022142082511358E-3</v>
      </c>
      <c r="E50" s="66">
        <v>2.2395472295375449E-2</v>
      </c>
      <c r="F50" s="66">
        <v>2.0327315451601592E-2</v>
      </c>
      <c r="G50" s="68">
        <v>-2.0681568437738579E-3</v>
      </c>
    </row>
    <row r="51" spans="1:7" x14ac:dyDescent="0.25">
      <c r="A51" s="55">
        <v>22</v>
      </c>
      <c r="B51" s="55" t="s">
        <v>57</v>
      </c>
      <c r="C51" s="55" t="s">
        <v>31</v>
      </c>
      <c r="D51" s="66">
        <v>6.6940344580608324E-2</v>
      </c>
      <c r="E51" s="66">
        <v>3.289923620528145E-2</v>
      </c>
      <c r="F51" s="66">
        <v>1.9815473966473311E-2</v>
      </c>
      <c r="G51" s="68">
        <v>-1.3083762238808139E-2</v>
      </c>
    </row>
    <row r="52" spans="1:7" x14ac:dyDescent="0.25">
      <c r="A52" s="55">
        <v>23</v>
      </c>
      <c r="B52" s="55" t="s">
        <v>49</v>
      </c>
      <c r="C52" s="55" t="s">
        <v>31</v>
      </c>
      <c r="D52" s="66">
        <v>1.9338263180901594E-2</v>
      </c>
      <c r="E52" s="66">
        <v>1.704600432001464E-2</v>
      </c>
      <c r="F52" s="66">
        <v>1.9209571693715122E-2</v>
      </c>
      <c r="G52" s="58">
        <v>2.1635673737004819E-3</v>
      </c>
    </row>
    <row r="53" spans="1:7" x14ac:dyDescent="0.25">
      <c r="A53" s="55">
        <v>24</v>
      </c>
      <c r="B53" s="55" t="s">
        <v>305</v>
      </c>
      <c r="C53" s="55" t="s">
        <v>31</v>
      </c>
      <c r="D53" s="66">
        <v>1.0255369633196334E-2</v>
      </c>
      <c r="E53" s="66">
        <v>2.0934035398580457E-2</v>
      </c>
      <c r="F53" s="66">
        <v>1.8510077103236038E-2</v>
      </c>
      <c r="G53" s="68">
        <v>-2.4239582953444194E-3</v>
      </c>
    </row>
    <row r="54" spans="1:7" x14ac:dyDescent="0.25">
      <c r="A54" s="55">
        <v>25</v>
      </c>
      <c r="B54" s="55" t="s">
        <v>48</v>
      </c>
      <c r="C54" s="55" t="s">
        <v>31</v>
      </c>
      <c r="D54" s="65">
        <v>9.4794894819244437E-3</v>
      </c>
      <c r="E54" s="66">
        <v>1.2452632016967256E-2</v>
      </c>
      <c r="F54" s="66">
        <v>1.8157671653856688E-2</v>
      </c>
      <c r="G54" s="58">
        <v>5.7050396368894321E-3</v>
      </c>
    </row>
    <row r="55" spans="1:7" x14ac:dyDescent="0.25">
      <c r="A55" s="55">
        <v>26</v>
      </c>
      <c r="B55" s="55" t="s">
        <v>42</v>
      </c>
      <c r="C55" s="55" t="s">
        <v>31</v>
      </c>
      <c r="D55" s="66">
        <v>2.2524359175724883E-2</v>
      </c>
      <c r="E55" s="66">
        <v>1.8196400061334626E-2</v>
      </c>
      <c r="F55" s="66">
        <v>1.7942214061001414E-2</v>
      </c>
      <c r="G55" s="68">
        <v>-2.5418600033321262E-4</v>
      </c>
    </row>
    <row r="56" spans="1:7" x14ac:dyDescent="0.25">
      <c r="A56" s="55">
        <v>27</v>
      </c>
      <c r="B56" s="55" t="s">
        <v>46</v>
      </c>
      <c r="C56" s="55" t="s">
        <v>31</v>
      </c>
      <c r="D56" s="66">
        <v>2.8450202381237053E-2</v>
      </c>
      <c r="E56" s="66">
        <v>2.1756556129176111E-2</v>
      </c>
      <c r="F56" s="66">
        <v>1.7609633955073214E-2</v>
      </c>
      <c r="G56" s="68">
        <v>-4.1469221741028961E-3</v>
      </c>
    </row>
    <row r="57" spans="1:7" x14ac:dyDescent="0.25">
      <c r="A57" s="55">
        <v>28</v>
      </c>
      <c r="B57" s="55" t="s">
        <v>44</v>
      </c>
      <c r="C57" s="55" t="s">
        <v>31</v>
      </c>
      <c r="D57" s="66">
        <v>1.6628141596013467E-2</v>
      </c>
      <c r="E57" s="66">
        <v>1.3491017680062712E-2</v>
      </c>
      <c r="F57" s="66">
        <v>1.1963908312066198E-2</v>
      </c>
      <c r="G57" s="68">
        <v>-1.5271093679965139E-3</v>
      </c>
    </row>
    <row r="58" spans="1:7" x14ac:dyDescent="0.25">
      <c r="A58" s="55">
        <v>29</v>
      </c>
      <c r="B58" s="55" t="s">
        <v>32</v>
      </c>
      <c r="C58" s="55" t="s">
        <v>31</v>
      </c>
      <c r="D58" s="66">
        <v>1.5774441686898445E-2</v>
      </c>
      <c r="E58" s="66">
        <v>1.217285515435108E-2</v>
      </c>
      <c r="F58" s="66">
        <v>1.0606240039343065E-2</v>
      </c>
      <c r="G58" s="68">
        <v>-1.5666151150080156E-3</v>
      </c>
    </row>
    <row r="59" spans="1:7" x14ac:dyDescent="0.25">
      <c r="A59" s="55">
        <v>30</v>
      </c>
      <c r="B59" s="55" t="s">
        <v>41</v>
      </c>
      <c r="C59" s="55" t="s">
        <v>31</v>
      </c>
      <c r="D59" s="66">
        <v>1.6208134069975677E-2</v>
      </c>
      <c r="E59" s="65">
        <v>5.8001036599838202E-3</v>
      </c>
      <c r="F59" s="65">
        <v>8.772177625875276E-3</v>
      </c>
      <c r="G59" s="58">
        <v>2.9720739658914558E-3</v>
      </c>
    </row>
    <row r="60" spans="1:7" x14ac:dyDescent="0.25">
      <c r="A60" s="55">
        <v>31</v>
      </c>
      <c r="B60" s="55" t="s">
        <v>39</v>
      </c>
      <c r="C60" s="55" t="s">
        <v>31</v>
      </c>
      <c r="D60" s="66">
        <v>1.1942952548593235E-2</v>
      </c>
      <c r="E60" s="65">
        <v>9.7317326053680195E-3</v>
      </c>
      <c r="F60" s="65">
        <v>8.7085387908682008E-3</v>
      </c>
      <c r="G60" s="68">
        <v>-1.0231938144998187E-3</v>
      </c>
    </row>
    <row r="61" spans="1:7" x14ac:dyDescent="0.25">
      <c r="A61" s="55">
        <v>32</v>
      </c>
      <c r="B61" s="55" t="s">
        <v>72</v>
      </c>
      <c r="C61" s="55" t="s">
        <v>62</v>
      </c>
      <c r="D61" s="65">
        <v>-1.5365281951409742E-2</v>
      </c>
      <c r="E61" s="65">
        <v>-5.3271966746058167E-3</v>
      </c>
      <c r="F61" s="65">
        <v>8.5128243866941164E-3</v>
      </c>
      <c r="G61" s="58">
        <v>1.3840021061299933E-2</v>
      </c>
    </row>
    <row r="62" spans="1:7" x14ac:dyDescent="0.25">
      <c r="A62" s="55">
        <v>33</v>
      </c>
      <c r="B62" s="55" t="s">
        <v>36</v>
      </c>
      <c r="C62" s="55" t="s">
        <v>31</v>
      </c>
      <c r="D62" s="66">
        <v>1.4518903567083399E-2</v>
      </c>
      <c r="E62" s="65">
        <v>8.2280400729747832E-3</v>
      </c>
      <c r="F62" s="65">
        <v>6.3003724591880212E-3</v>
      </c>
      <c r="G62" s="68">
        <v>-1.927667613786762E-3</v>
      </c>
    </row>
    <row r="63" spans="1:7" x14ac:dyDescent="0.25">
      <c r="A63" s="55">
        <v>34</v>
      </c>
      <c r="B63" s="55" t="s">
        <v>53</v>
      </c>
      <c r="C63" s="55" t="s">
        <v>31</v>
      </c>
      <c r="D63" s="66">
        <v>2.5901806777737173E-2</v>
      </c>
      <c r="E63" s="66">
        <v>1.0440635009163288E-2</v>
      </c>
      <c r="F63" s="65">
        <v>5.8503963736271716E-3</v>
      </c>
      <c r="G63" s="68">
        <v>-4.5902386355361167E-3</v>
      </c>
    </row>
    <row r="64" spans="1:7" x14ac:dyDescent="0.25">
      <c r="A64" s="55">
        <v>35</v>
      </c>
      <c r="B64" s="55" t="s">
        <v>63</v>
      </c>
      <c r="C64" s="55" t="s">
        <v>62</v>
      </c>
      <c r="D64" s="65">
        <v>5.9760347242781677E-3</v>
      </c>
      <c r="E64" s="65">
        <v>6.3387075272649277E-3</v>
      </c>
      <c r="F64" s="65">
        <v>5.7170417389832738E-3</v>
      </c>
      <c r="G64" s="68">
        <v>-6.2166578828165391E-4</v>
      </c>
    </row>
    <row r="65" spans="1:7" x14ac:dyDescent="0.25">
      <c r="A65" s="55">
        <v>36</v>
      </c>
      <c r="B65" s="55" t="s">
        <v>47</v>
      </c>
      <c r="C65" s="55" t="s">
        <v>31</v>
      </c>
      <c r="D65" s="65">
        <v>1.8308611924369965E-3</v>
      </c>
      <c r="E65" s="65">
        <v>2.058994004267717E-3</v>
      </c>
      <c r="F65" s="65">
        <v>3.596429729629941E-3</v>
      </c>
      <c r="G65" s="58">
        <v>1.537435725362224E-3</v>
      </c>
    </row>
    <row r="66" spans="1:7" x14ac:dyDescent="0.25">
      <c r="A66" s="55">
        <v>37</v>
      </c>
      <c r="B66" s="55" t="s">
        <v>76</v>
      </c>
      <c r="C66" s="55" t="s">
        <v>74</v>
      </c>
      <c r="D66" s="65">
        <v>4.8607770645075739E-3</v>
      </c>
      <c r="E66" s="65">
        <v>4.3606219994447521E-3</v>
      </c>
      <c r="F66" s="65">
        <v>3.5199987165247951E-3</v>
      </c>
      <c r="G66" s="68">
        <v>-8.4062328291995697E-4</v>
      </c>
    </row>
    <row r="67" spans="1:7" x14ac:dyDescent="0.25">
      <c r="A67" s="55">
        <v>38</v>
      </c>
      <c r="B67" s="55" t="s">
        <v>35</v>
      </c>
      <c r="C67" s="55" t="s">
        <v>31</v>
      </c>
      <c r="D67" s="65">
        <v>5.4855851900283796E-3</v>
      </c>
      <c r="E67" s="65">
        <v>4.232905109694568E-3</v>
      </c>
      <c r="F67" s="65">
        <v>3.4555802113045084E-3</v>
      </c>
      <c r="G67" s="68">
        <v>-7.7732489839005964E-4</v>
      </c>
    </row>
    <row r="68" spans="1:7" x14ac:dyDescent="0.25">
      <c r="A68" s="55">
        <v>39</v>
      </c>
      <c r="B68" s="55" t="s">
        <v>70</v>
      </c>
      <c r="C68" s="55" t="s">
        <v>62</v>
      </c>
      <c r="D68" s="65">
        <v>2.0289511714557439E-3</v>
      </c>
      <c r="E68" s="65">
        <v>2.0393366042138713E-3</v>
      </c>
      <c r="F68" s="65">
        <v>1.7227091814263496E-3</v>
      </c>
      <c r="G68" s="68">
        <v>-3.1662742278752167E-4</v>
      </c>
    </row>
    <row r="69" spans="1:7" x14ac:dyDescent="0.25">
      <c r="A69" s="55">
        <v>40</v>
      </c>
      <c r="B69" s="55" t="s">
        <v>34</v>
      </c>
      <c r="C69" s="55" t="s">
        <v>31</v>
      </c>
      <c r="D69" s="65">
        <v>1.1508658197646664E-3</v>
      </c>
      <c r="E69" s="65">
        <v>1.6146285659612296E-3</v>
      </c>
      <c r="F69" s="65">
        <v>1.4139189556705723E-3</v>
      </c>
      <c r="G69" s="68">
        <v>-2.0070961029065729E-4</v>
      </c>
    </row>
    <row r="70" spans="1:7" x14ac:dyDescent="0.25">
      <c r="A70" s="55">
        <v>41</v>
      </c>
      <c r="B70" s="55" t="s">
        <v>33</v>
      </c>
      <c r="C70" s="55" t="s">
        <v>31</v>
      </c>
      <c r="D70" s="65">
        <v>1.2947767026726465E-3</v>
      </c>
      <c r="E70" s="65">
        <v>1.1181231734685971E-3</v>
      </c>
      <c r="F70" s="65">
        <v>9.5636172772479804E-4</v>
      </c>
      <c r="G70" s="68">
        <v>-1.6176144574379903E-4</v>
      </c>
    </row>
    <row r="71" spans="1:7" x14ac:dyDescent="0.25">
      <c r="A71" s="55">
        <v>42</v>
      </c>
      <c r="B71" s="55" t="s">
        <v>60</v>
      </c>
      <c r="C71" s="55" t="s">
        <v>31</v>
      </c>
      <c r="D71" s="65">
        <v>5.8509425925412023E-3</v>
      </c>
      <c r="E71" s="65">
        <v>6.8376981616920622E-3</v>
      </c>
      <c r="F71" s="65">
        <v>1.2977087498622142E-7</v>
      </c>
      <c r="G71" s="68">
        <v>-6.8375683908170762E-3</v>
      </c>
    </row>
    <row r="72" spans="1:7" x14ac:dyDescent="0.25">
      <c r="A72" s="55">
        <v>43</v>
      </c>
      <c r="B72" s="55" t="s">
        <v>65</v>
      </c>
      <c r="C72" s="55" t="s">
        <v>62</v>
      </c>
      <c r="D72" s="65">
        <v>3.826398404488835E-4</v>
      </c>
      <c r="E72" s="65">
        <v>-3.823090830988126E-2</v>
      </c>
      <c r="F72" s="65">
        <v>-1.331893110974257E-2</v>
      </c>
      <c r="G72" s="58">
        <v>2.4911977200138692E-2</v>
      </c>
    </row>
    <row r="73" spans="1:7" x14ac:dyDescent="0.25">
      <c r="A73" s="55">
        <v>44</v>
      </c>
      <c r="B73" s="55" t="s">
        <v>59</v>
      </c>
      <c r="C73" s="55" t="s">
        <v>31</v>
      </c>
      <c r="D73" s="65">
        <v>-0.23572996927574527</v>
      </c>
      <c r="E73" s="65">
        <v>-0.13416409011812508</v>
      </c>
      <c r="F73" s="65">
        <v>-6.3767080575356849E-2</v>
      </c>
      <c r="G73" s="58">
        <v>7.039700954276823E-2</v>
      </c>
    </row>
    <row r="74" spans="1:7" x14ac:dyDescent="0.25">
      <c r="A74" s="55">
        <v>45</v>
      </c>
      <c r="B74" s="55" t="s">
        <v>52</v>
      </c>
      <c r="C74" s="55" t="s">
        <v>31</v>
      </c>
      <c r="D74" s="65">
        <v>-0.23417752395513314</v>
      </c>
      <c r="E74" s="65">
        <v>-0.3</v>
      </c>
      <c r="F74" s="65">
        <v>-0.20611408930079686</v>
      </c>
      <c r="G74" s="58">
        <v>0.10354125186626398</v>
      </c>
    </row>
    <row r="75" spans="1:7" x14ac:dyDescent="0.25">
      <c r="A75" s="55">
        <v>46</v>
      </c>
      <c r="B75" s="55" t="s">
        <v>66</v>
      </c>
      <c r="C75" s="55" t="s">
        <v>62</v>
      </c>
      <c r="D75" s="65">
        <v>-0.3</v>
      </c>
      <c r="E75" s="65">
        <v>-0.3</v>
      </c>
      <c r="F75" s="65">
        <v>-0.3</v>
      </c>
      <c r="G75" s="58">
        <v>1.091972561126564E-2</v>
      </c>
    </row>
    <row r="76" spans="1:7" x14ac:dyDescent="0.25">
      <c r="A76" s="82" t="s">
        <v>77</v>
      </c>
      <c r="B76" s="82"/>
      <c r="C76" s="69" t="s">
        <v>78</v>
      </c>
      <c r="D76" s="62">
        <v>2.2294839329938029E-2</v>
      </c>
      <c r="E76" s="62">
        <v>2.010085511025738E-2</v>
      </c>
      <c r="F76" s="62">
        <v>2.1076095844395973E-2</v>
      </c>
      <c r="G76" s="61">
        <v>9.7524073413859241E-4</v>
      </c>
    </row>
  </sheetData>
  <sortState xmlns:xlrd2="http://schemas.microsoft.com/office/spreadsheetml/2017/richdata2" ref="B30:G72">
    <sortCondition ref="B30:B72"/>
    <sortCondition descending="1" ref="F30:F72"/>
  </sortState>
  <mergeCells count="4">
    <mergeCell ref="D26:F26"/>
    <mergeCell ref="D27:F27"/>
    <mergeCell ref="D28:F28"/>
    <mergeCell ref="A76:B76"/>
  </mergeCells>
  <pageMargins left="0.7" right="0.7" top="0.75" bottom="0.75" header="0.3" footer="0.3"/>
  <pageSetup orientation="portrait" horizontalDpi="4294967295" verticalDpi="4294967295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F655A-D4F3-4E13-B481-B72225A3F1E8}">
  <dimension ref="A2:G76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16.28515625" customWidth="1"/>
    <col min="7" max="7" width="22.42578125" bestFit="1" customWidth="1"/>
  </cols>
  <sheetData>
    <row r="2" spans="1:3" ht="15.75" x14ac:dyDescent="0.25">
      <c r="A2" s="78" t="s">
        <v>263</v>
      </c>
      <c r="B2" s="78"/>
      <c r="C2" s="78"/>
    </row>
    <row r="24" spans="1:7" ht="15.75" x14ac:dyDescent="0.25">
      <c r="A24" s="1" t="s">
        <v>264</v>
      </c>
      <c r="B24" s="1"/>
      <c r="C24" s="1"/>
    </row>
    <row r="26" spans="1:7" x14ac:dyDescent="0.25">
      <c r="D26" s="85" t="s">
        <v>265</v>
      </c>
      <c r="E26" s="85"/>
      <c r="F26" s="85"/>
    </row>
    <row r="27" spans="1:7" x14ac:dyDescent="0.25">
      <c r="D27" s="84" t="s">
        <v>266</v>
      </c>
      <c r="E27" s="84"/>
      <c r="F27" s="84"/>
    </row>
    <row r="28" spans="1:7" ht="15" customHeight="1" x14ac:dyDescent="0.25">
      <c r="D28" s="83" t="s">
        <v>267</v>
      </c>
      <c r="E28" s="83"/>
      <c r="F28" s="83"/>
      <c r="G28" s="54" t="s">
        <v>303</v>
      </c>
    </row>
    <row r="29" spans="1:7" x14ac:dyDescent="0.25">
      <c r="A29" s="54" t="s">
        <v>25</v>
      </c>
      <c r="B29" s="54" t="s">
        <v>27</v>
      </c>
      <c r="C29" s="54" t="s">
        <v>26</v>
      </c>
      <c r="D29" s="54" t="s">
        <v>298</v>
      </c>
      <c r="E29" s="54" t="s">
        <v>299</v>
      </c>
      <c r="F29" s="54" t="s">
        <v>304</v>
      </c>
      <c r="G29" s="54" t="s">
        <v>28</v>
      </c>
    </row>
    <row r="30" spans="1:7" x14ac:dyDescent="0.25">
      <c r="A30" s="55">
        <v>1</v>
      </c>
      <c r="B30" s="55" t="s">
        <v>75</v>
      </c>
      <c r="C30" s="55" t="s">
        <v>74</v>
      </c>
      <c r="D30" s="67">
        <v>0.32827145724000401</v>
      </c>
      <c r="E30" s="67">
        <v>0.32944658387260745</v>
      </c>
      <c r="F30" s="67">
        <v>0.33152667859811891</v>
      </c>
      <c r="G30" s="58">
        <v>2.080094725511461E-3</v>
      </c>
    </row>
    <row r="31" spans="1:7" x14ac:dyDescent="0.25">
      <c r="A31" s="55">
        <v>2</v>
      </c>
      <c r="B31" s="55" t="s">
        <v>40</v>
      </c>
      <c r="C31" s="55" t="s">
        <v>31</v>
      </c>
      <c r="D31" s="67">
        <v>0.31265912523203609</v>
      </c>
      <c r="E31" s="67">
        <v>0.3152044490879119</v>
      </c>
      <c r="F31" s="67">
        <v>0.31756992667801476</v>
      </c>
      <c r="G31" s="58">
        <v>2.3654775901028602E-3</v>
      </c>
    </row>
    <row r="32" spans="1:7" x14ac:dyDescent="0.25">
      <c r="A32" s="55">
        <v>3</v>
      </c>
      <c r="B32" s="55" t="s">
        <v>76</v>
      </c>
      <c r="C32" s="55" t="s">
        <v>74</v>
      </c>
      <c r="D32" s="67">
        <v>0.30255027203430568</v>
      </c>
      <c r="E32" s="67">
        <v>0.30035065702135266</v>
      </c>
      <c r="F32" s="67">
        <v>0.29872815679907244</v>
      </c>
      <c r="G32" s="68">
        <v>-1.6225002222802209E-3</v>
      </c>
    </row>
    <row r="33" spans="1:7" x14ac:dyDescent="0.25">
      <c r="A33" s="55">
        <v>4</v>
      </c>
      <c r="B33" s="55" t="s">
        <v>71</v>
      </c>
      <c r="C33" s="55" t="s">
        <v>62</v>
      </c>
      <c r="D33" s="67">
        <v>0.30176607785745607</v>
      </c>
      <c r="E33" s="67">
        <v>0.30134244752946476</v>
      </c>
      <c r="F33" s="67">
        <v>0.29692429674582943</v>
      </c>
      <c r="G33" s="68">
        <v>-4.4181507836353329E-3</v>
      </c>
    </row>
    <row r="34" spans="1:7" x14ac:dyDescent="0.25">
      <c r="A34" s="55">
        <v>5</v>
      </c>
      <c r="B34" s="55" t="s">
        <v>37</v>
      </c>
      <c r="C34" s="55" t="s">
        <v>31</v>
      </c>
      <c r="D34" s="67">
        <v>0.28653847964782869</v>
      </c>
      <c r="E34" s="67">
        <v>0.29027800442298241</v>
      </c>
      <c r="F34" s="67">
        <v>0.29285445438089036</v>
      </c>
      <c r="G34" s="58">
        <v>2.5764499579079558E-3</v>
      </c>
    </row>
    <row r="35" spans="1:7" x14ac:dyDescent="0.25">
      <c r="A35" s="55">
        <v>6</v>
      </c>
      <c r="B35" s="55" t="s">
        <v>72</v>
      </c>
      <c r="C35" s="55" t="s">
        <v>62</v>
      </c>
      <c r="D35" s="67">
        <v>0.2826763178483106</v>
      </c>
      <c r="E35" s="67">
        <v>0.28708080254708757</v>
      </c>
      <c r="F35" s="67">
        <v>0.29001720255763325</v>
      </c>
      <c r="G35" s="58">
        <v>2.9364000105456811E-3</v>
      </c>
    </row>
    <row r="36" spans="1:7" x14ac:dyDescent="0.25">
      <c r="A36" s="55">
        <v>7</v>
      </c>
      <c r="B36" s="55" t="s">
        <v>297</v>
      </c>
      <c r="C36" s="55" t="s">
        <v>31</v>
      </c>
      <c r="D36" s="67">
        <v>0.26659108531022935</v>
      </c>
      <c r="E36" s="67">
        <v>0.27929460936198486</v>
      </c>
      <c r="F36" s="67">
        <v>0.27890975936797746</v>
      </c>
      <c r="G36" s="68">
        <v>-3.8484999400739683E-4</v>
      </c>
    </row>
    <row r="37" spans="1:7" x14ac:dyDescent="0.25">
      <c r="A37" s="55">
        <v>8</v>
      </c>
      <c r="B37" s="55" t="s">
        <v>45</v>
      </c>
      <c r="C37" s="55" t="s">
        <v>31</v>
      </c>
      <c r="D37" s="67">
        <v>0.25556064624556751</v>
      </c>
      <c r="E37" s="67">
        <v>0.25715800914497516</v>
      </c>
      <c r="F37" s="67">
        <v>0.25825046508683852</v>
      </c>
      <c r="G37" s="58">
        <v>1.0924559418633573E-3</v>
      </c>
    </row>
    <row r="38" spans="1:7" x14ac:dyDescent="0.25">
      <c r="A38" s="55">
        <v>9</v>
      </c>
      <c r="B38" s="55" t="s">
        <v>73</v>
      </c>
      <c r="C38" s="55" t="s">
        <v>62</v>
      </c>
      <c r="D38" s="67">
        <v>0.25122984138089705</v>
      </c>
      <c r="E38" s="67">
        <v>0.25275957813965622</v>
      </c>
      <c r="F38" s="67">
        <v>0.25003435258818041</v>
      </c>
      <c r="G38" s="68">
        <v>-2.7252255514758073E-3</v>
      </c>
    </row>
    <row r="39" spans="1:7" x14ac:dyDescent="0.25">
      <c r="A39" s="55">
        <v>10</v>
      </c>
      <c r="B39" s="55" t="s">
        <v>58</v>
      </c>
      <c r="C39" s="55" t="s">
        <v>31</v>
      </c>
      <c r="D39" s="67">
        <v>0.24740098409148473</v>
      </c>
      <c r="E39" s="67">
        <v>0.2475302358387286</v>
      </c>
      <c r="F39" s="67">
        <v>0.24713485405450467</v>
      </c>
      <c r="G39" s="68">
        <v>-3.9538178422393599E-4</v>
      </c>
    </row>
    <row r="40" spans="1:7" x14ac:dyDescent="0.25">
      <c r="A40" s="55">
        <v>11</v>
      </c>
      <c r="B40" s="55" t="s">
        <v>65</v>
      </c>
      <c r="C40" s="55" t="s">
        <v>62</v>
      </c>
      <c r="D40" s="67">
        <v>0.22743673640203232</v>
      </c>
      <c r="E40" s="67">
        <v>0.21829111114596941</v>
      </c>
      <c r="F40" s="67">
        <v>0.22785584835765768</v>
      </c>
      <c r="G40" s="58">
        <v>9.5647372116882678E-3</v>
      </c>
    </row>
    <row r="41" spans="1:7" x14ac:dyDescent="0.25">
      <c r="A41" s="55">
        <v>12</v>
      </c>
      <c r="B41" s="55" t="s">
        <v>43</v>
      </c>
      <c r="C41" s="55" t="s">
        <v>31</v>
      </c>
      <c r="D41" s="67">
        <v>0.22143461359928518</v>
      </c>
      <c r="E41" s="67">
        <v>0.22284669637849272</v>
      </c>
      <c r="F41" s="67">
        <v>0.22339868958920708</v>
      </c>
      <c r="G41" s="58">
        <v>5.5199321071436325E-4</v>
      </c>
    </row>
    <row r="42" spans="1:7" x14ac:dyDescent="0.25">
      <c r="A42" s="55">
        <v>13</v>
      </c>
      <c r="B42" s="55" t="s">
        <v>48</v>
      </c>
      <c r="C42" s="55" t="s">
        <v>31</v>
      </c>
      <c r="D42" s="67">
        <v>0.21972372373719129</v>
      </c>
      <c r="E42" s="67">
        <v>0.22133785059326747</v>
      </c>
      <c r="F42" s="67">
        <v>0.22247000884622811</v>
      </c>
      <c r="G42" s="58">
        <v>1.1321582529606466E-3</v>
      </c>
    </row>
    <row r="43" spans="1:7" x14ac:dyDescent="0.25">
      <c r="A43" s="55">
        <v>14</v>
      </c>
      <c r="B43" s="55" t="s">
        <v>61</v>
      </c>
      <c r="C43" s="55" t="s">
        <v>31</v>
      </c>
      <c r="D43" s="67">
        <v>0.20543391150780693</v>
      </c>
      <c r="E43" s="67">
        <v>0.20785652408038544</v>
      </c>
      <c r="F43" s="67">
        <v>0.20728809404276716</v>
      </c>
      <c r="G43" s="68">
        <v>-5.6843003761827826E-4</v>
      </c>
    </row>
    <row r="44" spans="1:7" x14ac:dyDescent="0.25">
      <c r="A44" s="55">
        <v>15</v>
      </c>
      <c r="B44" s="55" t="s">
        <v>50</v>
      </c>
      <c r="C44" s="55" t="s">
        <v>31</v>
      </c>
      <c r="D44" s="67">
        <v>0.20473266976411991</v>
      </c>
      <c r="E44" s="67">
        <v>0.20543059901280952</v>
      </c>
      <c r="F44" s="67">
        <v>0.20558547182222772</v>
      </c>
      <c r="G44" s="58">
        <v>1.5487280941819948E-4</v>
      </c>
    </row>
    <row r="45" spans="1:7" x14ac:dyDescent="0.25">
      <c r="A45" s="55">
        <v>16</v>
      </c>
      <c r="B45" s="55" t="s">
        <v>305</v>
      </c>
      <c r="C45" s="55" t="s">
        <v>31</v>
      </c>
      <c r="D45" s="67">
        <v>0.20399186954289367</v>
      </c>
      <c r="E45" s="67">
        <v>0.20527848015166461</v>
      </c>
      <c r="F45" s="67">
        <v>0.2050900272548967</v>
      </c>
      <c r="G45" s="68">
        <v>-1.8845289676791555E-4</v>
      </c>
    </row>
    <row r="46" spans="1:7" x14ac:dyDescent="0.25">
      <c r="A46" s="55">
        <v>17</v>
      </c>
      <c r="B46" s="55" t="s">
        <v>63</v>
      </c>
      <c r="C46" s="55" t="s">
        <v>62</v>
      </c>
      <c r="D46" s="67">
        <v>0.20352228196413993</v>
      </c>
      <c r="E46" s="67">
        <v>0.20523525214603147</v>
      </c>
      <c r="F46" s="67">
        <v>0.20462189919616725</v>
      </c>
      <c r="G46" s="68">
        <v>-6.133529498642265E-4</v>
      </c>
    </row>
    <row r="47" spans="1:7" x14ac:dyDescent="0.25">
      <c r="A47" s="55">
        <v>18</v>
      </c>
      <c r="B47" s="55" t="s">
        <v>51</v>
      </c>
      <c r="C47" s="55" t="s">
        <v>31</v>
      </c>
      <c r="D47" s="67">
        <v>0.19597891238943005</v>
      </c>
      <c r="E47" s="67">
        <v>0.19612427264381263</v>
      </c>
      <c r="F47" s="67">
        <v>0.19734185493683915</v>
      </c>
      <c r="G47" s="58">
        <v>1.2175822930265146E-3</v>
      </c>
    </row>
    <row r="48" spans="1:7" x14ac:dyDescent="0.25">
      <c r="A48" s="55">
        <v>19</v>
      </c>
      <c r="B48" s="55" t="s">
        <v>53</v>
      </c>
      <c r="C48" s="55" t="s">
        <v>31</v>
      </c>
      <c r="D48" s="67">
        <v>0.1946007633454549</v>
      </c>
      <c r="E48" s="67">
        <v>0.1954529337225708</v>
      </c>
      <c r="F48" s="67">
        <v>0.19637166762180316</v>
      </c>
      <c r="G48" s="58">
        <v>9.1873389923236015E-4</v>
      </c>
    </row>
    <row r="49" spans="1:7" x14ac:dyDescent="0.25">
      <c r="A49" s="55">
        <v>20</v>
      </c>
      <c r="B49" s="55" t="s">
        <v>34</v>
      </c>
      <c r="C49" s="55" t="s">
        <v>31</v>
      </c>
      <c r="D49" s="67">
        <v>0.188923304907989</v>
      </c>
      <c r="E49" s="67">
        <v>0.19200340208757358</v>
      </c>
      <c r="F49" s="67">
        <v>0.19059078927962705</v>
      </c>
      <c r="G49" s="68">
        <v>-1.4126128079465228E-3</v>
      </c>
    </row>
    <row r="50" spans="1:7" x14ac:dyDescent="0.25">
      <c r="A50" s="55">
        <v>21</v>
      </c>
      <c r="B50" s="55" t="s">
        <v>295</v>
      </c>
      <c r="C50" s="55" t="s">
        <v>62</v>
      </c>
      <c r="D50" s="67">
        <v>0.17809418384045733</v>
      </c>
      <c r="E50" s="67">
        <v>0.18749178602844715</v>
      </c>
      <c r="F50" s="67">
        <v>0.19030367450282734</v>
      </c>
      <c r="G50" s="58">
        <v>2.8118884743801864E-3</v>
      </c>
    </row>
    <row r="51" spans="1:7" x14ac:dyDescent="0.25">
      <c r="A51" s="55">
        <v>22</v>
      </c>
      <c r="B51" s="55" t="s">
        <v>68</v>
      </c>
      <c r="C51" s="55" t="s">
        <v>62</v>
      </c>
      <c r="D51" s="67">
        <v>0.18799735279422389</v>
      </c>
      <c r="E51" s="67">
        <v>0.18849688964531905</v>
      </c>
      <c r="F51" s="67">
        <v>0.19020787815107867</v>
      </c>
      <c r="G51" s="58">
        <v>1.7109885057596252E-3</v>
      </c>
    </row>
    <row r="52" spans="1:7" x14ac:dyDescent="0.25">
      <c r="A52" s="55">
        <v>23</v>
      </c>
      <c r="B52" s="55" t="s">
        <v>46</v>
      </c>
      <c r="C52" s="55" t="s">
        <v>31</v>
      </c>
      <c r="D52" s="67">
        <v>0.19058755620667872</v>
      </c>
      <c r="E52" s="67">
        <v>0.19130939194584304</v>
      </c>
      <c r="F52" s="67">
        <v>0.18909185751529148</v>
      </c>
      <c r="G52" s="68">
        <v>-2.2175344305515599E-3</v>
      </c>
    </row>
    <row r="53" spans="1:7" x14ac:dyDescent="0.25">
      <c r="A53" s="55">
        <v>24</v>
      </c>
      <c r="B53" s="55" t="s">
        <v>60</v>
      </c>
      <c r="C53" s="55" t="s">
        <v>31</v>
      </c>
      <c r="D53" s="67">
        <v>0.18155118825813876</v>
      </c>
      <c r="E53" s="67">
        <v>0.18262022023108415</v>
      </c>
      <c r="F53" s="67">
        <v>0.18210091587270136</v>
      </c>
      <c r="G53" s="68">
        <v>-5.1930435838279387E-4</v>
      </c>
    </row>
    <row r="54" spans="1:7" x14ac:dyDescent="0.25">
      <c r="A54" s="55">
        <v>25</v>
      </c>
      <c r="B54" s="55" t="s">
        <v>36</v>
      </c>
      <c r="C54" s="55" t="s">
        <v>31</v>
      </c>
      <c r="D54" s="67">
        <v>0.17726938172295004</v>
      </c>
      <c r="E54" s="67">
        <v>0.17806535075915514</v>
      </c>
      <c r="F54" s="67">
        <v>0.17932842423750406</v>
      </c>
      <c r="G54" s="58">
        <v>1.2630734783489195E-3</v>
      </c>
    </row>
    <row r="55" spans="1:7" x14ac:dyDescent="0.25">
      <c r="A55" s="55">
        <v>26</v>
      </c>
      <c r="B55" s="55" t="s">
        <v>56</v>
      </c>
      <c r="C55" s="55" t="s">
        <v>31</v>
      </c>
      <c r="D55" s="67">
        <v>0.17356347721409876</v>
      </c>
      <c r="E55" s="67">
        <v>0.17579244871460645</v>
      </c>
      <c r="F55" s="67">
        <v>0.17799689457394607</v>
      </c>
      <c r="G55" s="58">
        <v>2.2044458593396266E-3</v>
      </c>
    </row>
    <row r="56" spans="1:7" x14ac:dyDescent="0.25">
      <c r="A56" s="55">
        <v>27</v>
      </c>
      <c r="B56" s="55" t="s">
        <v>59</v>
      </c>
      <c r="C56" s="55" t="s">
        <v>31</v>
      </c>
      <c r="D56" s="67">
        <v>0.15678806420186733</v>
      </c>
      <c r="E56" s="67">
        <v>0.16332167227896444</v>
      </c>
      <c r="F56" s="67">
        <v>0.16876923618389583</v>
      </c>
      <c r="G56" s="58">
        <v>5.4475639049313962E-3</v>
      </c>
    </row>
    <row r="57" spans="1:7" x14ac:dyDescent="0.25">
      <c r="A57" s="55">
        <v>28</v>
      </c>
      <c r="B57" s="55" t="s">
        <v>54</v>
      </c>
      <c r="C57" s="55" t="s">
        <v>31</v>
      </c>
      <c r="D57" s="67">
        <v>0.16397406884428012</v>
      </c>
      <c r="E57" s="67">
        <v>0.16455209447442556</v>
      </c>
      <c r="F57" s="67">
        <v>0.16638123720061393</v>
      </c>
      <c r="G57" s="58">
        <v>1.8291427261883653E-3</v>
      </c>
    </row>
    <row r="58" spans="1:7" x14ac:dyDescent="0.25">
      <c r="A58" s="55">
        <v>29</v>
      </c>
      <c r="B58" s="55" t="s">
        <v>39</v>
      </c>
      <c r="C58" s="55" t="s">
        <v>31</v>
      </c>
      <c r="D58" s="67">
        <v>0.16566880418849905</v>
      </c>
      <c r="E58" s="67">
        <v>0.16571632745714848</v>
      </c>
      <c r="F58" s="67">
        <v>0.16576643763845897</v>
      </c>
      <c r="G58" s="58">
        <v>5.0110181310486501E-5</v>
      </c>
    </row>
    <row r="59" spans="1:7" x14ac:dyDescent="0.25">
      <c r="A59" s="55">
        <v>30</v>
      </c>
      <c r="B59" s="55" t="s">
        <v>67</v>
      </c>
      <c r="C59" s="55" t="s">
        <v>62</v>
      </c>
      <c r="D59" s="67">
        <v>0.15490146265097351</v>
      </c>
      <c r="E59" s="67">
        <v>0.15613737446703191</v>
      </c>
      <c r="F59" s="67">
        <v>0.15943520827919472</v>
      </c>
      <c r="G59" s="58">
        <v>3.2978338121628092E-3</v>
      </c>
    </row>
    <row r="60" spans="1:7" x14ac:dyDescent="0.25">
      <c r="A60" s="55">
        <v>31</v>
      </c>
      <c r="B60" s="55" t="s">
        <v>44</v>
      </c>
      <c r="C60" s="55" t="s">
        <v>31</v>
      </c>
      <c r="D60" s="67">
        <v>0.1471675136822532</v>
      </c>
      <c r="E60" s="67">
        <v>0.14942536328201805</v>
      </c>
      <c r="F60" s="67">
        <v>0.15184023555900472</v>
      </c>
      <c r="G60" s="58">
        <v>2.4148722769866682E-3</v>
      </c>
    </row>
    <row r="61" spans="1:7" x14ac:dyDescent="0.25">
      <c r="A61" s="55">
        <v>32</v>
      </c>
      <c r="B61" s="55" t="s">
        <v>64</v>
      </c>
      <c r="C61" s="55" t="s">
        <v>62</v>
      </c>
      <c r="D61" s="67">
        <v>0.1494307336897564</v>
      </c>
      <c r="E61" s="67">
        <v>0.1493452597704476</v>
      </c>
      <c r="F61" s="67">
        <v>0.14995890434872783</v>
      </c>
      <c r="G61" s="58">
        <v>6.1364457828022578E-4</v>
      </c>
    </row>
    <row r="62" spans="1:7" x14ac:dyDescent="0.25">
      <c r="A62" s="55">
        <v>33</v>
      </c>
      <c r="B62" s="55" t="s">
        <v>42</v>
      </c>
      <c r="C62" s="55" t="s">
        <v>31</v>
      </c>
      <c r="D62" s="67">
        <v>0.14778388650610899</v>
      </c>
      <c r="E62" s="67">
        <v>0.14865056188387285</v>
      </c>
      <c r="F62" s="67">
        <v>0.14936593030770071</v>
      </c>
      <c r="G62" s="58">
        <v>7.153684238278557E-4</v>
      </c>
    </row>
    <row r="63" spans="1:7" x14ac:dyDescent="0.25">
      <c r="A63" s="55">
        <v>34</v>
      </c>
      <c r="B63" s="55" t="s">
        <v>70</v>
      </c>
      <c r="C63" s="55" t="s">
        <v>62</v>
      </c>
      <c r="D63" s="67">
        <v>0.15104407963161787</v>
      </c>
      <c r="E63" s="67">
        <v>0.15009760960455781</v>
      </c>
      <c r="F63" s="67">
        <v>0.14890479622698946</v>
      </c>
      <c r="G63" s="68">
        <v>-1.1928133775683525E-3</v>
      </c>
    </row>
    <row r="64" spans="1:7" x14ac:dyDescent="0.25">
      <c r="A64" s="55">
        <v>35</v>
      </c>
      <c r="B64" s="55" t="s">
        <v>47</v>
      </c>
      <c r="C64" s="55" t="s">
        <v>31</v>
      </c>
      <c r="D64" s="67">
        <v>0.14523450615415784</v>
      </c>
      <c r="E64" s="67">
        <v>0.14606771467158264</v>
      </c>
      <c r="F64" s="67">
        <v>0.14689332207904648</v>
      </c>
      <c r="G64" s="58">
        <v>8.2560740746384642E-4</v>
      </c>
    </row>
    <row r="65" spans="1:7" x14ac:dyDescent="0.25">
      <c r="A65" s="55">
        <v>36</v>
      </c>
      <c r="B65" s="55" t="s">
        <v>35</v>
      </c>
      <c r="C65" s="55" t="s">
        <v>31</v>
      </c>
      <c r="D65" s="67">
        <v>0.15359369586209407</v>
      </c>
      <c r="E65" s="67">
        <v>0.145987933682557</v>
      </c>
      <c r="F65" s="67">
        <v>0.14479529672932531</v>
      </c>
      <c r="G65" s="68">
        <v>-1.1926369532316849E-3</v>
      </c>
    </row>
    <row r="66" spans="1:7" x14ac:dyDescent="0.25">
      <c r="A66" s="55">
        <v>37</v>
      </c>
      <c r="B66" s="55" t="s">
        <v>57</v>
      </c>
      <c r="C66" s="55" t="s">
        <v>31</v>
      </c>
      <c r="D66" s="67">
        <v>0.13372786692930447</v>
      </c>
      <c r="E66" s="67">
        <v>0.13415574852368164</v>
      </c>
      <c r="F66" s="67">
        <v>0.13573545908295737</v>
      </c>
      <c r="G66" s="58">
        <v>1.579710559275721E-3</v>
      </c>
    </row>
    <row r="67" spans="1:7" x14ac:dyDescent="0.25">
      <c r="A67" s="55">
        <v>38</v>
      </c>
      <c r="B67" s="55" t="s">
        <v>38</v>
      </c>
      <c r="C67" s="55" t="s">
        <v>31</v>
      </c>
      <c r="D67" s="67">
        <v>0.1345502198951386</v>
      </c>
      <c r="E67" s="67">
        <v>0.1339601344756641</v>
      </c>
      <c r="F67" s="67">
        <v>0.13484647495515417</v>
      </c>
      <c r="G67" s="58">
        <v>8.86340479490072E-4</v>
      </c>
    </row>
    <row r="68" spans="1:7" x14ac:dyDescent="0.25">
      <c r="A68" s="55">
        <v>39</v>
      </c>
      <c r="B68" s="55" t="s">
        <v>55</v>
      </c>
      <c r="C68" s="55" t="s">
        <v>31</v>
      </c>
      <c r="D68" s="67">
        <v>0.12969247940441858</v>
      </c>
      <c r="E68" s="67">
        <v>0.12983251376496163</v>
      </c>
      <c r="F68" s="67">
        <v>0.12711671963849744</v>
      </c>
      <c r="G68" s="68">
        <v>-2.7157941264641938E-3</v>
      </c>
    </row>
    <row r="69" spans="1:7" x14ac:dyDescent="0.25">
      <c r="A69" s="55">
        <v>40</v>
      </c>
      <c r="B69" s="55" t="s">
        <v>41</v>
      </c>
      <c r="C69" s="55" t="s">
        <v>31</v>
      </c>
      <c r="D69" s="67">
        <v>0.12203631668532075</v>
      </c>
      <c r="E69" s="67">
        <v>0.12133164972157152</v>
      </c>
      <c r="F69" s="67">
        <v>0.12267052346827674</v>
      </c>
      <c r="G69" s="58">
        <v>1.3388737467052159E-3</v>
      </c>
    </row>
    <row r="70" spans="1:7" x14ac:dyDescent="0.25">
      <c r="A70" s="55">
        <v>41</v>
      </c>
      <c r="B70" s="55" t="s">
        <v>49</v>
      </c>
      <c r="C70" s="55" t="s">
        <v>31</v>
      </c>
      <c r="D70" s="67">
        <v>0.10777905178593598</v>
      </c>
      <c r="E70" s="67">
        <v>0.1108485556558073</v>
      </c>
      <c r="F70" s="67">
        <v>0.11954464988897648</v>
      </c>
      <c r="G70" s="58">
        <v>8.6960942331691798E-3</v>
      </c>
    </row>
    <row r="71" spans="1:7" x14ac:dyDescent="0.25">
      <c r="A71" s="55">
        <v>42</v>
      </c>
      <c r="B71" s="55" t="s">
        <v>66</v>
      </c>
      <c r="C71" s="55" t="s">
        <v>62</v>
      </c>
      <c r="D71" s="67">
        <v>0.14094492199219399</v>
      </c>
      <c r="E71" s="67">
        <v>0.12942234686482926</v>
      </c>
      <c r="F71" s="67">
        <v>0.11853018538281558</v>
      </c>
      <c r="G71" s="68">
        <v>-1.0892161482013676E-2</v>
      </c>
    </row>
    <row r="72" spans="1:7" x14ac:dyDescent="0.25">
      <c r="A72" s="55">
        <v>43</v>
      </c>
      <c r="B72" s="55" t="s">
        <v>32</v>
      </c>
      <c r="C72" s="55" t="s">
        <v>31</v>
      </c>
      <c r="D72" s="67">
        <v>0.10753505456140611</v>
      </c>
      <c r="E72" s="67">
        <v>0.1053365777145002</v>
      </c>
      <c r="F72" s="67">
        <v>0.10095672051615556</v>
      </c>
      <c r="G72" s="68">
        <v>-4.3798571983446333E-3</v>
      </c>
    </row>
    <row r="73" spans="1:7" x14ac:dyDescent="0.25">
      <c r="A73" s="55">
        <v>44</v>
      </c>
      <c r="B73" s="55" t="s">
        <v>69</v>
      </c>
      <c r="C73" s="55" t="s">
        <v>62</v>
      </c>
      <c r="D73" s="67">
        <v>9.7610590002979905E-2</v>
      </c>
      <c r="E73" s="67">
        <v>9.8070848106064062E-2</v>
      </c>
      <c r="F73" s="67">
        <v>9.8010359070353326E-2</v>
      </c>
      <c r="G73" s="68">
        <v>-6.0489035710736827E-5</v>
      </c>
    </row>
    <row r="74" spans="1:7" x14ac:dyDescent="0.25">
      <c r="A74" s="55">
        <v>45</v>
      </c>
      <c r="B74" s="55" t="s">
        <v>52</v>
      </c>
      <c r="C74" s="55" t="s">
        <v>31</v>
      </c>
      <c r="D74" s="67">
        <v>0.10666174888880184</v>
      </c>
      <c r="E74" s="67">
        <v>0.10294344197450053</v>
      </c>
      <c r="F74" s="67">
        <v>9.6812280857369953E-2</v>
      </c>
      <c r="G74" s="68">
        <v>-6.1311611171305791E-3</v>
      </c>
    </row>
    <row r="75" spans="1:7" x14ac:dyDescent="0.25">
      <c r="A75" s="55">
        <v>46</v>
      </c>
      <c r="B75" s="55" t="s">
        <v>33</v>
      </c>
      <c r="C75" s="55" t="s">
        <v>31</v>
      </c>
      <c r="D75" s="65">
        <v>6.5791151363731329E-2</v>
      </c>
      <c r="E75" s="65">
        <v>5.8139884302919762E-2</v>
      </c>
      <c r="F75" s="65">
        <v>4.422749617370899E-2</v>
      </c>
      <c r="G75" s="68">
        <v>-1.3912388129210772E-2</v>
      </c>
    </row>
    <row r="76" spans="1:7" x14ac:dyDescent="0.25">
      <c r="A76" s="82" t="s">
        <v>77</v>
      </c>
      <c r="B76" s="82"/>
      <c r="C76" s="69" t="s">
        <v>78</v>
      </c>
      <c r="D76" s="64">
        <v>0.17009255747293778</v>
      </c>
      <c r="E76" s="64">
        <v>0.17010319676357993</v>
      </c>
      <c r="F76" s="64">
        <v>0.1693932702928175</v>
      </c>
      <c r="G76" s="70">
        <v>-7.0992647076242865E-4</v>
      </c>
    </row>
  </sheetData>
  <sortState xmlns:xlrd2="http://schemas.microsoft.com/office/spreadsheetml/2017/richdata2" ref="B30:G73">
    <sortCondition ref="B30:B73"/>
    <sortCondition descending="1" ref="F30:F73"/>
  </sortState>
  <mergeCells count="5">
    <mergeCell ref="A76:B76"/>
    <mergeCell ref="A2:C2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33A22-9AFD-42A5-B684-CFD5B91EA667}">
  <dimension ref="A2:G76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17.7109375" customWidth="1"/>
    <col min="7" max="7" width="22.42578125" bestFit="1" customWidth="1"/>
  </cols>
  <sheetData>
    <row r="2" spans="1:3" ht="15.75" x14ac:dyDescent="0.25">
      <c r="A2" s="1" t="s">
        <v>268</v>
      </c>
      <c r="B2" s="1"/>
      <c r="C2" s="1"/>
    </row>
    <row r="24" spans="1:7" ht="15.75" x14ac:dyDescent="0.25">
      <c r="A24" s="1" t="s">
        <v>269</v>
      </c>
      <c r="B24" s="1"/>
      <c r="C24" s="1"/>
    </row>
    <row r="26" spans="1:7" x14ac:dyDescent="0.25">
      <c r="D26" s="85" t="s">
        <v>270</v>
      </c>
      <c r="E26" s="85"/>
      <c r="F26" s="85"/>
    </row>
    <row r="27" spans="1:7" x14ac:dyDescent="0.25">
      <c r="D27" s="84" t="s">
        <v>271</v>
      </c>
      <c r="E27" s="84"/>
      <c r="F27" s="84"/>
    </row>
    <row r="28" spans="1:7" ht="15" customHeight="1" x14ac:dyDescent="0.25">
      <c r="D28" s="83" t="s">
        <v>272</v>
      </c>
      <c r="E28" s="83"/>
      <c r="F28" s="83"/>
      <c r="G28" s="54" t="s">
        <v>303</v>
      </c>
    </row>
    <row r="29" spans="1:7" x14ac:dyDescent="0.25">
      <c r="A29" s="54" t="s">
        <v>25</v>
      </c>
      <c r="B29" s="54" t="s">
        <v>27</v>
      </c>
      <c r="C29" s="54" t="s">
        <v>26</v>
      </c>
      <c r="D29" s="54" t="s">
        <v>298</v>
      </c>
      <c r="E29" s="54" t="s">
        <v>299</v>
      </c>
      <c r="F29" s="54" t="s">
        <v>304</v>
      </c>
      <c r="G29" s="54" t="s">
        <v>28</v>
      </c>
    </row>
    <row r="30" spans="1:7" x14ac:dyDescent="0.25">
      <c r="A30" s="55">
        <v>1</v>
      </c>
      <c r="B30" s="55" t="s">
        <v>40</v>
      </c>
      <c r="C30" s="55" t="s">
        <v>31</v>
      </c>
      <c r="D30" s="67">
        <v>0.7</v>
      </c>
      <c r="E30" s="67">
        <v>0.66228745217621199</v>
      </c>
      <c r="F30" s="67">
        <v>0.7</v>
      </c>
      <c r="G30" s="58">
        <v>4.8636638078601968E-2</v>
      </c>
    </row>
    <row r="31" spans="1:7" x14ac:dyDescent="0.25">
      <c r="A31" s="55">
        <v>2</v>
      </c>
      <c r="B31" s="55" t="s">
        <v>51</v>
      </c>
      <c r="C31" s="55" t="s">
        <v>31</v>
      </c>
      <c r="D31" s="67">
        <v>0.59509843169654797</v>
      </c>
      <c r="E31" s="67">
        <v>0.64062648656951571</v>
      </c>
      <c r="F31" s="67">
        <v>0.7</v>
      </c>
      <c r="G31" s="58">
        <v>0.11285626355938794</v>
      </c>
    </row>
    <row r="32" spans="1:7" x14ac:dyDescent="0.25">
      <c r="A32" s="55">
        <v>3</v>
      </c>
      <c r="B32" s="55" t="s">
        <v>49</v>
      </c>
      <c r="C32" s="55" t="s">
        <v>31</v>
      </c>
      <c r="D32" s="67">
        <v>0.55352958576909805</v>
      </c>
      <c r="E32" s="67">
        <v>0.6104044657067732</v>
      </c>
      <c r="F32" s="67">
        <v>0.7</v>
      </c>
      <c r="G32" s="58">
        <v>0.10883712836692261</v>
      </c>
    </row>
    <row r="33" spans="1:7" x14ac:dyDescent="0.25">
      <c r="A33" s="55">
        <v>4</v>
      </c>
      <c r="B33" s="55" t="s">
        <v>33</v>
      </c>
      <c r="C33" s="55" t="s">
        <v>31</v>
      </c>
      <c r="D33" s="67">
        <v>0.7</v>
      </c>
      <c r="E33" s="67">
        <v>0.68503880133398154</v>
      </c>
      <c r="F33" s="67">
        <v>0.7</v>
      </c>
      <c r="G33" s="58">
        <v>2.6588446395897747E-2</v>
      </c>
    </row>
    <row r="34" spans="1:7" x14ac:dyDescent="0.25">
      <c r="A34" s="55">
        <v>5</v>
      </c>
      <c r="B34" s="55" t="s">
        <v>46</v>
      </c>
      <c r="C34" s="55" t="s">
        <v>31</v>
      </c>
      <c r="D34" s="67">
        <v>0.64635699238861544</v>
      </c>
      <c r="E34" s="67">
        <v>0.65777988808790255</v>
      </c>
      <c r="F34" s="67">
        <v>0.68757833575245608</v>
      </c>
      <c r="G34" s="58">
        <v>2.9798447664553529E-2</v>
      </c>
    </row>
    <row r="35" spans="1:7" x14ac:dyDescent="0.25">
      <c r="A35" s="55">
        <v>6</v>
      </c>
      <c r="B35" s="55" t="s">
        <v>39</v>
      </c>
      <c r="C35" s="55" t="s">
        <v>31</v>
      </c>
      <c r="D35" s="67">
        <v>0.66854671926949127</v>
      </c>
      <c r="E35" s="67">
        <v>0.65565519935246486</v>
      </c>
      <c r="F35" s="67">
        <v>0.67401825510677149</v>
      </c>
      <c r="G35" s="58">
        <v>1.8363055754306634E-2</v>
      </c>
    </row>
    <row r="36" spans="1:7" x14ac:dyDescent="0.25">
      <c r="A36" s="55">
        <v>7</v>
      </c>
      <c r="B36" s="55" t="s">
        <v>57</v>
      </c>
      <c r="C36" s="55" t="s">
        <v>31</v>
      </c>
      <c r="D36" s="67">
        <v>0.66950619122873012</v>
      </c>
      <c r="E36" s="67">
        <v>0.66014980154729874</v>
      </c>
      <c r="F36" s="67">
        <v>0.62022769282338697</v>
      </c>
      <c r="G36" s="68">
        <v>-3.9922108723911776E-2</v>
      </c>
    </row>
    <row r="37" spans="1:7" x14ac:dyDescent="0.25">
      <c r="A37" s="55">
        <v>8</v>
      </c>
      <c r="B37" s="55" t="s">
        <v>34</v>
      </c>
      <c r="C37" s="55" t="s">
        <v>31</v>
      </c>
      <c r="D37" s="67">
        <v>0.58459129038170832</v>
      </c>
      <c r="E37" s="67">
        <v>0.58095606669317923</v>
      </c>
      <c r="F37" s="67">
        <v>0.6060693013317856</v>
      </c>
      <c r="G37" s="58">
        <v>2.5113234638606374E-2</v>
      </c>
    </row>
    <row r="38" spans="1:7" x14ac:dyDescent="0.25">
      <c r="A38" s="55">
        <v>9</v>
      </c>
      <c r="B38" s="55" t="s">
        <v>36</v>
      </c>
      <c r="C38" s="55" t="s">
        <v>31</v>
      </c>
      <c r="D38" s="67">
        <v>0.53852555751402842</v>
      </c>
      <c r="E38" s="67">
        <v>0.5637177484865098</v>
      </c>
      <c r="F38" s="67">
        <v>0.57891354796903349</v>
      </c>
      <c r="G38" s="58">
        <v>1.5195799482523697E-2</v>
      </c>
    </row>
    <row r="39" spans="1:7" x14ac:dyDescent="0.25">
      <c r="A39" s="55">
        <v>10</v>
      </c>
      <c r="B39" s="55" t="s">
        <v>43</v>
      </c>
      <c r="C39" s="55" t="s">
        <v>31</v>
      </c>
      <c r="D39" s="67">
        <v>0.50816966182388268</v>
      </c>
      <c r="E39" s="67">
        <v>0.51593671540930863</v>
      </c>
      <c r="F39" s="67">
        <v>0.56082013789852836</v>
      </c>
      <c r="G39" s="58">
        <v>4.4883422489219726E-2</v>
      </c>
    </row>
    <row r="40" spans="1:7" x14ac:dyDescent="0.25">
      <c r="A40" s="55">
        <v>11</v>
      </c>
      <c r="B40" s="55" t="s">
        <v>48</v>
      </c>
      <c r="C40" s="55" t="s">
        <v>31</v>
      </c>
      <c r="D40" s="67">
        <v>0.52856691434484515</v>
      </c>
      <c r="E40" s="67">
        <v>0.53509070546345683</v>
      </c>
      <c r="F40" s="67">
        <v>0.55933315954745211</v>
      </c>
      <c r="G40" s="58">
        <v>2.424245408399528E-2</v>
      </c>
    </row>
    <row r="41" spans="1:7" x14ac:dyDescent="0.25">
      <c r="A41" s="55">
        <v>12</v>
      </c>
      <c r="B41" s="55" t="s">
        <v>44</v>
      </c>
      <c r="C41" s="55" t="s">
        <v>31</v>
      </c>
      <c r="D41" s="67">
        <v>0.54371268731563593</v>
      </c>
      <c r="E41" s="67">
        <v>0.52914326985256532</v>
      </c>
      <c r="F41" s="67">
        <v>0.53924947271603285</v>
      </c>
      <c r="G41" s="58">
        <v>1.0106202863467528E-2</v>
      </c>
    </row>
    <row r="42" spans="1:7" x14ac:dyDescent="0.25">
      <c r="A42" s="55">
        <v>13</v>
      </c>
      <c r="B42" s="55" t="s">
        <v>35</v>
      </c>
      <c r="C42" s="55" t="s">
        <v>31</v>
      </c>
      <c r="D42" s="67">
        <v>0.53537472142146092</v>
      </c>
      <c r="E42" s="67">
        <v>0.53911012101204103</v>
      </c>
      <c r="F42" s="67">
        <v>0.53552705715562154</v>
      </c>
      <c r="G42" s="68">
        <v>-3.5830638564194883E-3</v>
      </c>
    </row>
    <row r="43" spans="1:7" x14ac:dyDescent="0.25">
      <c r="A43" s="55">
        <v>14</v>
      </c>
      <c r="B43" s="55" t="s">
        <v>59</v>
      </c>
      <c r="C43" s="55" t="s">
        <v>31</v>
      </c>
      <c r="D43" s="67">
        <v>0.44397916569668461</v>
      </c>
      <c r="E43" s="67">
        <v>0.49696262202092112</v>
      </c>
      <c r="F43" s="67">
        <v>0.5262480195440481</v>
      </c>
      <c r="G43" s="58">
        <v>2.9285397523126977E-2</v>
      </c>
    </row>
    <row r="44" spans="1:7" x14ac:dyDescent="0.25">
      <c r="A44" s="55">
        <v>15</v>
      </c>
      <c r="B44" s="55" t="s">
        <v>75</v>
      </c>
      <c r="C44" s="55" t="s">
        <v>74</v>
      </c>
      <c r="D44" s="67">
        <v>0.56986655615713755</v>
      </c>
      <c r="E44" s="67">
        <v>0.52924936537885103</v>
      </c>
      <c r="F44" s="67">
        <v>0.5188414951649295</v>
      </c>
      <c r="G44" s="68">
        <v>-1.0407870213921533E-2</v>
      </c>
    </row>
    <row r="45" spans="1:7" x14ac:dyDescent="0.25">
      <c r="A45" s="55">
        <v>16</v>
      </c>
      <c r="B45" s="55" t="s">
        <v>47</v>
      </c>
      <c r="C45" s="55" t="s">
        <v>31</v>
      </c>
      <c r="D45" s="67">
        <v>0.53795509115091966</v>
      </c>
      <c r="E45" s="67">
        <v>0.52719905208597773</v>
      </c>
      <c r="F45" s="67">
        <v>0.50452318872929536</v>
      </c>
      <c r="G45" s="68">
        <v>-2.2675863356682369E-2</v>
      </c>
    </row>
    <row r="46" spans="1:7" x14ac:dyDescent="0.25">
      <c r="A46" s="55">
        <v>17</v>
      </c>
      <c r="B46" s="55" t="s">
        <v>54</v>
      </c>
      <c r="C46" s="55" t="s">
        <v>31</v>
      </c>
      <c r="D46" s="67">
        <v>0.48826364624817392</v>
      </c>
      <c r="E46" s="67">
        <v>0.48122515252595177</v>
      </c>
      <c r="F46" s="67">
        <v>0.49333697833771234</v>
      </c>
      <c r="G46" s="58">
        <v>1.2111825811760568E-2</v>
      </c>
    </row>
    <row r="47" spans="1:7" x14ac:dyDescent="0.25">
      <c r="A47" s="55">
        <v>18</v>
      </c>
      <c r="B47" s="55" t="s">
        <v>42</v>
      </c>
      <c r="C47" s="55" t="s">
        <v>31</v>
      </c>
      <c r="D47" s="67">
        <v>0.50107618659083542</v>
      </c>
      <c r="E47" s="67">
        <v>0.50612291600051629</v>
      </c>
      <c r="F47" s="67">
        <v>0.49231843441048107</v>
      </c>
      <c r="G47" s="68">
        <v>-1.3804481590035222E-2</v>
      </c>
    </row>
    <row r="48" spans="1:7" x14ac:dyDescent="0.25">
      <c r="A48" s="55">
        <v>19</v>
      </c>
      <c r="B48" s="55" t="s">
        <v>37</v>
      </c>
      <c r="C48" s="55" t="s">
        <v>31</v>
      </c>
      <c r="D48" s="67">
        <v>0.49628047460242009</v>
      </c>
      <c r="E48" s="67">
        <v>0.47668622853838882</v>
      </c>
      <c r="F48" s="67">
        <v>0.48250181016092497</v>
      </c>
      <c r="G48" s="58">
        <v>5.8155816225361479E-3</v>
      </c>
    </row>
    <row r="49" spans="1:7" x14ac:dyDescent="0.25">
      <c r="A49" s="55">
        <v>20</v>
      </c>
      <c r="B49" s="55" t="s">
        <v>38</v>
      </c>
      <c r="C49" s="55" t="s">
        <v>31</v>
      </c>
      <c r="D49" s="67">
        <v>0.50700022056659333</v>
      </c>
      <c r="E49" s="67">
        <v>0.49418067317462705</v>
      </c>
      <c r="F49" s="67">
        <v>0.45676695755351604</v>
      </c>
      <c r="G49" s="68">
        <v>-3.741371562111101E-2</v>
      </c>
    </row>
    <row r="50" spans="1:7" x14ac:dyDescent="0.25">
      <c r="A50" s="55">
        <v>21</v>
      </c>
      <c r="B50" s="55" t="s">
        <v>32</v>
      </c>
      <c r="C50" s="55" t="s">
        <v>31</v>
      </c>
      <c r="D50" s="67">
        <v>0.38747887259883362</v>
      </c>
      <c r="E50" s="67">
        <v>0.41986981715623733</v>
      </c>
      <c r="F50" s="67">
        <v>0.45281713942045121</v>
      </c>
      <c r="G50" s="58">
        <v>3.2947322264213874E-2</v>
      </c>
    </row>
    <row r="51" spans="1:7" x14ac:dyDescent="0.25">
      <c r="A51" s="55">
        <v>22</v>
      </c>
      <c r="B51" s="55" t="s">
        <v>70</v>
      </c>
      <c r="C51" s="55" t="s">
        <v>62</v>
      </c>
      <c r="D51" s="67">
        <v>0.58623362691615044</v>
      </c>
      <c r="E51" s="67">
        <v>0.4941505672412444</v>
      </c>
      <c r="F51" s="67">
        <v>0.426579322619488</v>
      </c>
      <c r="G51" s="68">
        <v>-6.7571244621756399E-2</v>
      </c>
    </row>
    <row r="52" spans="1:7" x14ac:dyDescent="0.25">
      <c r="A52" s="55">
        <v>23</v>
      </c>
      <c r="B52" s="55" t="s">
        <v>305</v>
      </c>
      <c r="C52" s="55" t="s">
        <v>31</v>
      </c>
      <c r="D52" s="67">
        <v>0.40745740777382938</v>
      </c>
      <c r="E52" s="67">
        <v>0.46834071004995126</v>
      </c>
      <c r="F52" s="67">
        <v>0.41977271044305403</v>
      </c>
      <c r="G52" s="68">
        <v>-4.8567999606897228E-2</v>
      </c>
    </row>
    <row r="53" spans="1:7" x14ac:dyDescent="0.25">
      <c r="A53" s="55">
        <v>24</v>
      </c>
      <c r="B53" s="55" t="s">
        <v>66</v>
      </c>
      <c r="C53" s="55" t="s">
        <v>62</v>
      </c>
      <c r="D53" s="67">
        <v>0.3940206577343498</v>
      </c>
      <c r="E53" s="67">
        <v>0.43214545316200381</v>
      </c>
      <c r="F53" s="67">
        <v>0.41191131080392801</v>
      </c>
      <c r="G53" s="68">
        <v>-2.0234142358075802E-2</v>
      </c>
    </row>
    <row r="54" spans="1:7" x14ac:dyDescent="0.25">
      <c r="A54" s="55">
        <v>25</v>
      </c>
      <c r="B54" s="55" t="s">
        <v>58</v>
      </c>
      <c r="C54" s="55" t="s">
        <v>31</v>
      </c>
      <c r="D54" s="67">
        <v>0.42634794626529354</v>
      </c>
      <c r="E54" s="67">
        <v>0.42361050735730676</v>
      </c>
      <c r="F54" s="67">
        <v>0.40772100413967716</v>
      </c>
      <c r="G54" s="68">
        <v>-1.5889503217629608E-2</v>
      </c>
    </row>
    <row r="55" spans="1:7" x14ac:dyDescent="0.25">
      <c r="A55" s="55">
        <v>26</v>
      </c>
      <c r="B55" s="55" t="s">
        <v>45</v>
      </c>
      <c r="C55" s="55" t="s">
        <v>31</v>
      </c>
      <c r="D55" s="67">
        <v>0.40368259747907381</v>
      </c>
      <c r="E55" s="67">
        <v>0.3903045844370594</v>
      </c>
      <c r="F55" s="67">
        <v>0.39976015112574953</v>
      </c>
      <c r="G55" s="58">
        <v>9.4555666886901313E-3</v>
      </c>
    </row>
    <row r="56" spans="1:7" x14ac:dyDescent="0.25">
      <c r="A56" s="55">
        <v>27</v>
      </c>
      <c r="B56" s="55" t="s">
        <v>71</v>
      </c>
      <c r="C56" s="55" t="s">
        <v>62</v>
      </c>
      <c r="D56" s="67">
        <v>0.38287121632621535</v>
      </c>
      <c r="E56" s="67">
        <v>0.40230742934268193</v>
      </c>
      <c r="F56" s="67">
        <v>0.39287538765782531</v>
      </c>
      <c r="G56" s="68">
        <v>-9.432041684856618E-3</v>
      </c>
    </row>
    <row r="57" spans="1:7" x14ac:dyDescent="0.25">
      <c r="A57" s="55">
        <v>28</v>
      </c>
      <c r="B57" s="55" t="s">
        <v>297</v>
      </c>
      <c r="C57" s="55" t="s">
        <v>31</v>
      </c>
      <c r="D57" s="67">
        <v>0.44666603425524981</v>
      </c>
      <c r="E57" s="67">
        <v>0.40598630092614474</v>
      </c>
      <c r="F57" s="67">
        <v>0.38532136444246712</v>
      </c>
      <c r="G57" s="68">
        <v>-2.0664936483677621E-2</v>
      </c>
    </row>
    <row r="58" spans="1:7" x14ac:dyDescent="0.25">
      <c r="A58" s="55">
        <v>29</v>
      </c>
      <c r="B58" s="55" t="s">
        <v>50</v>
      </c>
      <c r="C58" s="55" t="s">
        <v>31</v>
      </c>
      <c r="D58" s="67">
        <v>0.35806271212242469</v>
      </c>
      <c r="E58" s="67">
        <v>0.35585593937929477</v>
      </c>
      <c r="F58" s="67">
        <v>0.36153323006135313</v>
      </c>
      <c r="G58" s="58">
        <v>5.6772906820583557E-3</v>
      </c>
    </row>
    <row r="59" spans="1:7" x14ac:dyDescent="0.25">
      <c r="A59" s="55">
        <v>30</v>
      </c>
      <c r="B59" s="55" t="s">
        <v>72</v>
      </c>
      <c r="C59" s="55" t="s">
        <v>62</v>
      </c>
      <c r="D59" s="67">
        <v>0.39299016801692804</v>
      </c>
      <c r="E59" s="67">
        <v>0.35958529174379616</v>
      </c>
      <c r="F59" s="67">
        <v>0.35977215305779581</v>
      </c>
      <c r="G59" s="58">
        <v>1.8686131399964223E-4</v>
      </c>
    </row>
    <row r="60" spans="1:7" x14ac:dyDescent="0.25">
      <c r="A60" s="55">
        <v>31</v>
      </c>
      <c r="B60" s="55" t="s">
        <v>76</v>
      </c>
      <c r="C60" s="55" t="s">
        <v>74</v>
      </c>
      <c r="D60" s="67">
        <v>0.29870460479859651</v>
      </c>
      <c r="E60" s="67">
        <v>0.30077539580571006</v>
      </c>
      <c r="F60" s="67">
        <v>0.33071056168497298</v>
      </c>
      <c r="G60" s="58">
        <v>2.9935165879262926E-2</v>
      </c>
    </row>
    <row r="61" spans="1:7" x14ac:dyDescent="0.25">
      <c r="A61" s="55">
        <v>32</v>
      </c>
      <c r="B61" s="55" t="s">
        <v>68</v>
      </c>
      <c r="C61" s="55" t="s">
        <v>62</v>
      </c>
      <c r="D61" s="67">
        <v>0.31254940953716742</v>
      </c>
      <c r="E61" s="67">
        <v>0.3202497953557854</v>
      </c>
      <c r="F61" s="67">
        <v>0.32701111158640522</v>
      </c>
      <c r="G61" s="58">
        <v>6.7613162306198182E-3</v>
      </c>
    </row>
    <row r="62" spans="1:7" x14ac:dyDescent="0.25">
      <c r="A62" s="55">
        <v>33</v>
      </c>
      <c r="B62" s="55" t="s">
        <v>60</v>
      </c>
      <c r="C62" s="55" t="s">
        <v>31</v>
      </c>
      <c r="D62" s="67">
        <v>0.30472763507076028</v>
      </c>
      <c r="E62" s="67">
        <v>0.32395461787815855</v>
      </c>
      <c r="F62" s="67">
        <v>0.31961783355426693</v>
      </c>
      <c r="G62" s="68">
        <v>-4.3367843238916182E-3</v>
      </c>
    </row>
    <row r="63" spans="1:7" x14ac:dyDescent="0.25">
      <c r="A63" s="55">
        <v>34</v>
      </c>
      <c r="B63" s="55" t="s">
        <v>53</v>
      </c>
      <c r="C63" s="55" t="s">
        <v>31</v>
      </c>
      <c r="D63" s="67">
        <v>0.31821327225720292</v>
      </c>
      <c r="E63" s="67">
        <v>0.31263876793093903</v>
      </c>
      <c r="F63" s="67">
        <v>0.31250713093960691</v>
      </c>
      <c r="G63" s="68">
        <v>-1.3163699133211804E-4</v>
      </c>
    </row>
    <row r="64" spans="1:7" x14ac:dyDescent="0.25">
      <c r="A64" s="55">
        <v>35</v>
      </c>
      <c r="B64" s="55" t="s">
        <v>55</v>
      </c>
      <c r="C64" s="55" t="s">
        <v>31</v>
      </c>
      <c r="D64" s="67">
        <v>0.30353833015522286</v>
      </c>
      <c r="E64" s="67">
        <v>0.30926580286657745</v>
      </c>
      <c r="F64" s="67">
        <v>0.30913532497169072</v>
      </c>
      <c r="G64" s="68">
        <v>-1.30477894886738E-4</v>
      </c>
    </row>
    <row r="65" spans="1:7" x14ac:dyDescent="0.25">
      <c r="A65" s="55">
        <v>36</v>
      </c>
      <c r="B65" s="55" t="s">
        <v>56</v>
      </c>
      <c r="C65" s="55" t="s">
        <v>31</v>
      </c>
      <c r="D65" s="67">
        <v>0.26556071979910301</v>
      </c>
      <c r="E65" s="67">
        <v>0.25404272040740178</v>
      </c>
      <c r="F65" s="67">
        <v>0.2773687352741796</v>
      </c>
      <c r="G65" s="58">
        <v>2.3326014866777822E-2</v>
      </c>
    </row>
    <row r="66" spans="1:7" x14ac:dyDescent="0.25">
      <c r="A66" s="55">
        <v>37</v>
      </c>
      <c r="B66" s="55" t="s">
        <v>41</v>
      </c>
      <c r="C66" s="55" t="s">
        <v>31</v>
      </c>
      <c r="D66" s="67">
        <v>0.28015211938160128</v>
      </c>
      <c r="E66" s="67">
        <v>0.25926923740834473</v>
      </c>
      <c r="F66" s="67">
        <v>0.27603066473905513</v>
      </c>
      <c r="G66" s="58">
        <v>1.6761427330710399E-2</v>
      </c>
    </row>
    <row r="67" spans="1:7" x14ac:dyDescent="0.25">
      <c r="A67" s="55">
        <v>38</v>
      </c>
      <c r="B67" s="55" t="s">
        <v>73</v>
      </c>
      <c r="C67" s="55" t="s">
        <v>62</v>
      </c>
      <c r="D67" s="67">
        <v>0.22780031366394046</v>
      </c>
      <c r="E67" s="67">
        <v>0.30968685840631344</v>
      </c>
      <c r="F67" s="67">
        <v>0.27365993916272874</v>
      </c>
      <c r="G67" s="68">
        <v>-3.6026919243584699E-2</v>
      </c>
    </row>
    <row r="68" spans="1:7" x14ac:dyDescent="0.25">
      <c r="A68" s="55">
        <v>39</v>
      </c>
      <c r="B68" s="55" t="s">
        <v>63</v>
      </c>
      <c r="C68" s="55" t="s">
        <v>62</v>
      </c>
      <c r="D68" s="67">
        <v>0.25810567458393296</v>
      </c>
      <c r="E68" s="67">
        <v>0.26435213651263167</v>
      </c>
      <c r="F68" s="67">
        <v>0.25780442378860779</v>
      </c>
      <c r="G68" s="68">
        <v>-6.5477127240238797E-3</v>
      </c>
    </row>
    <row r="69" spans="1:7" x14ac:dyDescent="0.25">
      <c r="A69" s="55">
        <v>40</v>
      </c>
      <c r="B69" s="55" t="s">
        <v>61</v>
      </c>
      <c r="C69" s="55" t="s">
        <v>31</v>
      </c>
      <c r="D69" s="67">
        <v>0.25701979947112447</v>
      </c>
      <c r="E69" s="67">
        <v>0.27869246098282047</v>
      </c>
      <c r="F69" s="67">
        <v>0.25428542707459495</v>
      </c>
      <c r="G69" s="68">
        <v>-2.4407033908225517E-2</v>
      </c>
    </row>
    <row r="70" spans="1:7" x14ac:dyDescent="0.25">
      <c r="A70" s="55">
        <v>41</v>
      </c>
      <c r="B70" s="55" t="s">
        <v>295</v>
      </c>
      <c r="C70" s="55" t="s">
        <v>62</v>
      </c>
      <c r="D70" s="67">
        <v>0.25126830200308675</v>
      </c>
      <c r="E70" s="67">
        <v>0.2097588790805695</v>
      </c>
      <c r="F70" s="67">
        <v>0.20023388681758852</v>
      </c>
      <c r="G70" s="68">
        <v>-9.5249922629809802E-3</v>
      </c>
    </row>
    <row r="71" spans="1:7" x14ac:dyDescent="0.25">
      <c r="A71" s="55">
        <v>42</v>
      </c>
      <c r="B71" s="55" t="s">
        <v>67</v>
      </c>
      <c r="C71" s="55" t="s">
        <v>62</v>
      </c>
      <c r="D71" s="66">
        <v>0.15366908414914274</v>
      </c>
      <c r="E71" s="65">
        <v>0.13243667227036288</v>
      </c>
      <c r="F71" s="67">
        <v>0.19855981115308136</v>
      </c>
      <c r="G71" s="58">
        <v>6.612313888271848E-2</v>
      </c>
    </row>
    <row r="72" spans="1:7" x14ac:dyDescent="0.25">
      <c r="A72" s="55">
        <v>43</v>
      </c>
      <c r="B72" s="55" t="s">
        <v>64</v>
      </c>
      <c r="C72" s="55" t="s">
        <v>62</v>
      </c>
      <c r="D72" s="67">
        <v>0.37643452309248382</v>
      </c>
      <c r="E72" s="67">
        <v>0.37297492647415031</v>
      </c>
      <c r="F72" s="66">
        <v>0.17441621099407184</v>
      </c>
      <c r="G72" s="68">
        <v>-0.19855871548007847</v>
      </c>
    </row>
    <row r="73" spans="1:7" x14ac:dyDescent="0.25">
      <c r="A73" s="55">
        <v>44</v>
      </c>
      <c r="B73" s="55" t="s">
        <v>52</v>
      </c>
      <c r="C73" s="55" t="s">
        <v>31</v>
      </c>
      <c r="D73" s="65">
        <v>0.14112666549224062</v>
      </c>
      <c r="E73" s="65">
        <v>0.14995789876023971</v>
      </c>
      <c r="F73" s="65">
        <v>0.12870197282095316</v>
      </c>
      <c r="G73" s="68">
        <v>-2.1255925939286546E-2</v>
      </c>
    </row>
    <row r="74" spans="1:7" x14ac:dyDescent="0.25">
      <c r="A74" s="55">
        <v>45</v>
      </c>
      <c r="B74" s="55" t="s">
        <v>65</v>
      </c>
      <c r="C74" s="55" t="s">
        <v>62</v>
      </c>
      <c r="D74" s="66">
        <v>0.15046585174177546</v>
      </c>
      <c r="E74" s="65">
        <v>0.12203387582303649</v>
      </c>
      <c r="F74" s="65">
        <v>0.12121970442858708</v>
      </c>
      <c r="G74" s="68">
        <v>-8.1417139444940612E-4</v>
      </c>
    </row>
    <row r="75" spans="1:7" x14ac:dyDescent="0.25">
      <c r="A75" s="55">
        <v>46</v>
      </c>
      <c r="B75" s="55" t="s">
        <v>69</v>
      </c>
      <c r="C75" s="55" t="s">
        <v>62</v>
      </c>
      <c r="D75" s="65">
        <v>3.4966715961914044E-2</v>
      </c>
      <c r="E75" s="65">
        <v>2.3550558101378589E-2</v>
      </c>
      <c r="F75" s="65">
        <v>4.8745267143811034E-2</v>
      </c>
      <c r="G75" s="58">
        <v>2.5194709042432446E-2</v>
      </c>
    </row>
    <row r="76" spans="1:7" x14ac:dyDescent="0.25">
      <c r="A76" s="82" t="s">
        <v>77</v>
      </c>
      <c r="B76" s="82"/>
      <c r="C76" s="69" t="s">
        <v>78</v>
      </c>
      <c r="D76" s="64">
        <v>0.50503369927741293</v>
      </c>
      <c r="E76" s="64">
        <v>0.50421514442515414</v>
      </c>
      <c r="F76" s="64">
        <v>0.51455494214400799</v>
      </c>
      <c r="G76" s="61">
        <v>1.0339797718853849E-2</v>
      </c>
    </row>
  </sheetData>
  <sortState xmlns:xlrd2="http://schemas.microsoft.com/office/spreadsheetml/2017/richdata2" ref="B30:G73">
    <sortCondition ref="B30:B73"/>
    <sortCondition descending="1" ref="F30:F73"/>
  </sortState>
  <mergeCells count="4">
    <mergeCell ref="A76:B76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8A0FC-233A-45CD-8B7A-17426C9D6E60}">
  <dimension ref="A2:G76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18.85546875" customWidth="1"/>
    <col min="7" max="7" width="22.42578125" bestFit="1" customWidth="1"/>
  </cols>
  <sheetData>
    <row r="2" spans="1:3" ht="15.75" x14ac:dyDescent="0.25">
      <c r="A2" s="1" t="s">
        <v>273</v>
      </c>
      <c r="B2" s="1"/>
      <c r="C2" s="1"/>
    </row>
    <row r="24" spans="1:7" ht="15.75" x14ac:dyDescent="0.25">
      <c r="A24" s="1" t="s">
        <v>274</v>
      </c>
      <c r="B24" s="1"/>
      <c r="C24" s="1"/>
    </row>
    <row r="26" spans="1:7" x14ac:dyDescent="0.25">
      <c r="D26" s="85" t="s">
        <v>275</v>
      </c>
      <c r="E26" s="85"/>
      <c r="F26" s="85"/>
    </row>
    <row r="27" spans="1:7" x14ac:dyDescent="0.25">
      <c r="D27" s="84" t="s">
        <v>276</v>
      </c>
      <c r="E27" s="84"/>
      <c r="F27" s="84"/>
    </row>
    <row r="28" spans="1:7" ht="15" customHeight="1" x14ac:dyDescent="0.25">
      <c r="D28" s="83" t="s">
        <v>277</v>
      </c>
      <c r="E28" s="83"/>
      <c r="F28" s="83"/>
      <c r="G28" s="54" t="s">
        <v>303</v>
      </c>
    </row>
    <row r="29" spans="1:7" x14ac:dyDescent="0.25">
      <c r="A29" s="54" t="s">
        <v>25</v>
      </c>
      <c r="B29" s="54" t="s">
        <v>27</v>
      </c>
      <c r="C29" s="54" t="s">
        <v>26</v>
      </c>
      <c r="D29" s="54" t="s">
        <v>298</v>
      </c>
      <c r="E29" s="54" t="s">
        <v>299</v>
      </c>
      <c r="F29" s="54" t="s">
        <v>304</v>
      </c>
      <c r="G29" s="54" t="s">
        <v>28</v>
      </c>
    </row>
    <row r="30" spans="1:7" x14ac:dyDescent="0.25">
      <c r="A30" s="55">
        <v>1</v>
      </c>
      <c r="B30" s="55" t="s">
        <v>48</v>
      </c>
      <c r="C30" s="55" t="s">
        <v>31</v>
      </c>
      <c r="D30" s="67">
        <v>0.50767895211396041</v>
      </c>
      <c r="E30" s="67">
        <v>0.5020941016750351</v>
      </c>
      <c r="F30" s="67">
        <v>0.50760961406808691</v>
      </c>
      <c r="G30" s="58">
        <v>5.5155123930518135E-3</v>
      </c>
    </row>
    <row r="31" spans="1:7" x14ac:dyDescent="0.25">
      <c r="A31" s="55">
        <v>2</v>
      </c>
      <c r="B31" s="55" t="s">
        <v>40</v>
      </c>
      <c r="C31" s="55" t="s">
        <v>31</v>
      </c>
      <c r="D31" s="67">
        <v>0.50044910418282651</v>
      </c>
      <c r="E31" s="67">
        <v>0.49035506864934703</v>
      </c>
      <c r="F31" s="67">
        <v>0.50425407862266403</v>
      </c>
      <c r="G31" s="58">
        <v>1.3899009973317E-2</v>
      </c>
    </row>
    <row r="32" spans="1:7" x14ac:dyDescent="0.25">
      <c r="A32" s="55">
        <v>3</v>
      </c>
      <c r="B32" s="55" t="s">
        <v>37</v>
      </c>
      <c r="C32" s="55" t="s">
        <v>31</v>
      </c>
      <c r="D32" s="67">
        <v>0.43580363390855142</v>
      </c>
      <c r="E32" s="67">
        <v>0.43607332799166965</v>
      </c>
      <c r="F32" s="67">
        <v>0.43903396755990948</v>
      </c>
      <c r="G32" s="58">
        <v>2.9606395682398312E-3</v>
      </c>
    </row>
    <row r="33" spans="1:7" x14ac:dyDescent="0.25">
      <c r="A33" s="55">
        <v>4</v>
      </c>
      <c r="B33" s="55" t="s">
        <v>45</v>
      </c>
      <c r="C33" s="55" t="s">
        <v>31</v>
      </c>
      <c r="D33" s="67">
        <v>0.43013538004384433</v>
      </c>
      <c r="E33" s="67">
        <v>0.42548186710791336</v>
      </c>
      <c r="F33" s="67">
        <v>0.43161627660504848</v>
      </c>
      <c r="G33" s="58">
        <v>6.1344094971351182E-3</v>
      </c>
    </row>
    <row r="34" spans="1:7" x14ac:dyDescent="0.25">
      <c r="A34" s="55">
        <v>5</v>
      </c>
      <c r="B34" s="55" t="s">
        <v>46</v>
      </c>
      <c r="C34" s="55" t="s">
        <v>31</v>
      </c>
      <c r="D34" s="67">
        <v>0.42655955128611539</v>
      </c>
      <c r="E34" s="67">
        <v>0.4102029433763999</v>
      </c>
      <c r="F34" s="67">
        <v>0.42129857852738944</v>
      </c>
      <c r="G34" s="58">
        <v>1.1095635150989547E-2</v>
      </c>
    </row>
    <row r="35" spans="1:7" x14ac:dyDescent="0.25">
      <c r="A35" s="55">
        <v>6</v>
      </c>
      <c r="B35" s="55" t="s">
        <v>36</v>
      </c>
      <c r="C35" s="55" t="s">
        <v>31</v>
      </c>
      <c r="D35" s="67">
        <v>0.35431349170271698</v>
      </c>
      <c r="E35" s="67">
        <v>0.35912280461766577</v>
      </c>
      <c r="F35" s="67">
        <v>0.36065182648131633</v>
      </c>
      <c r="G35" s="58">
        <v>1.5290218636505593E-3</v>
      </c>
    </row>
    <row r="36" spans="1:7" x14ac:dyDescent="0.25">
      <c r="A36" s="55">
        <v>7</v>
      </c>
      <c r="B36" s="55" t="s">
        <v>51</v>
      </c>
      <c r="C36" s="55" t="s">
        <v>31</v>
      </c>
      <c r="D36" s="67">
        <v>0.35175597625865374</v>
      </c>
      <c r="E36" s="67">
        <v>0.34403024323443748</v>
      </c>
      <c r="F36" s="67">
        <v>0.36044190034231238</v>
      </c>
      <c r="G36" s="58">
        <v>1.64116571078749E-2</v>
      </c>
    </row>
    <row r="37" spans="1:7" x14ac:dyDescent="0.25">
      <c r="A37" s="55">
        <v>8</v>
      </c>
      <c r="B37" s="55" t="s">
        <v>33</v>
      </c>
      <c r="C37" s="55" t="s">
        <v>31</v>
      </c>
      <c r="D37" s="67">
        <v>0.36246046302073287</v>
      </c>
      <c r="E37" s="67">
        <v>0.3528721837987806</v>
      </c>
      <c r="F37" s="67">
        <v>0.34768917562159291</v>
      </c>
      <c r="G37" s="68">
        <v>-5.1830081771876979E-3</v>
      </c>
    </row>
    <row r="38" spans="1:7" x14ac:dyDescent="0.25">
      <c r="A38" s="55">
        <v>9</v>
      </c>
      <c r="B38" s="55" t="s">
        <v>75</v>
      </c>
      <c r="C38" s="55" t="s">
        <v>74</v>
      </c>
      <c r="D38" s="67">
        <v>0.34756921404760682</v>
      </c>
      <c r="E38" s="67">
        <v>0.33294401509472221</v>
      </c>
      <c r="F38" s="67">
        <v>0.33283553516042563</v>
      </c>
      <c r="G38" s="68">
        <v>-1.0847993429657921E-4</v>
      </c>
    </row>
    <row r="39" spans="1:7" x14ac:dyDescent="0.25">
      <c r="A39" s="55">
        <v>10</v>
      </c>
      <c r="B39" s="55" t="s">
        <v>57</v>
      </c>
      <c r="C39" s="55" t="s">
        <v>31</v>
      </c>
      <c r="D39" s="67">
        <v>0.36457816556982875</v>
      </c>
      <c r="E39" s="67">
        <v>0.3438369815169911</v>
      </c>
      <c r="F39" s="67">
        <v>0.32568839096843655</v>
      </c>
      <c r="G39" s="68">
        <v>-1.8148590548554555E-2</v>
      </c>
    </row>
    <row r="40" spans="1:7" x14ac:dyDescent="0.25">
      <c r="A40" s="55">
        <v>11</v>
      </c>
      <c r="B40" s="55" t="s">
        <v>49</v>
      </c>
      <c r="C40" s="55" t="s">
        <v>31</v>
      </c>
      <c r="D40" s="67">
        <v>0.27087785363495709</v>
      </c>
      <c r="E40" s="67">
        <v>0.28856174927548778</v>
      </c>
      <c r="F40" s="67">
        <v>0.30980643044302381</v>
      </c>
      <c r="G40" s="58">
        <v>2.1244681167536028E-2</v>
      </c>
    </row>
    <row r="41" spans="1:7" x14ac:dyDescent="0.25">
      <c r="A41" s="55">
        <v>12</v>
      </c>
      <c r="B41" s="55" t="s">
        <v>39</v>
      </c>
      <c r="C41" s="55" t="s">
        <v>31</v>
      </c>
      <c r="D41" s="67">
        <v>0.30033436779996303</v>
      </c>
      <c r="E41" s="67">
        <v>0.29950974200273078</v>
      </c>
      <c r="F41" s="67">
        <v>0.30888395678106628</v>
      </c>
      <c r="G41" s="58">
        <v>9.374214778335499E-3</v>
      </c>
    </row>
    <row r="42" spans="1:7" x14ac:dyDescent="0.25">
      <c r="A42" s="55">
        <v>13</v>
      </c>
      <c r="B42" s="55" t="s">
        <v>43</v>
      </c>
      <c r="C42" s="55" t="s">
        <v>31</v>
      </c>
      <c r="D42" s="67">
        <v>0.30561645227214751</v>
      </c>
      <c r="E42" s="67">
        <v>0.30133385598576573</v>
      </c>
      <c r="F42" s="67">
        <v>0.30853851167417473</v>
      </c>
      <c r="G42" s="58">
        <v>7.2046556884090007E-3</v>
      </c>
    </row>
    <row r="43" spans="1:7" x14ac:dyDescent="0.25">
      <c r="A43" s="55">
        <v>14</v>
      </c>
      <c r="B43" s="55" t="s">
        <v>34</v>
      </c>
      <c r="C43" s="55" t="s">
        <v>31</v>
      </c>
      <c r="D43" s="67">
        <v>0.29545706544755862</v>
      </c>
      <c r="E43" s="67">
        <v>0.2951427708565989</v>
      </c>
      <c r="F43" s="67">
        <v>0.30839537861502225</v>
      </c>
      <c r="G43" s="58">
        <v>1.3252607758423351E-2</v>
      </c>
    </row>
    <row r="44" spans="1:7" x14ac:dyDescent="0.25">
      <c r="A44" s="55">
        <v>15</v>
      </c>
      <c r="B44" s="55" t="s">
        <v>72</v>
      </c>
      <c r="C44" s="55" t="s">
        <v>62</v>
      </c>
      <c r="D44" s="67">
        <v>0.31160772478429871</v>
      </c>
      <c r="E44" s="67">
        <v>0.31257414848866139</v>
      </c>
      <c r="F44" s="67">
        <v>0.30761300267379632</v>
      </c>
      <c r="G44" s="68">
        <v>-4.9611458148650645E-3</v>
      </c>
    </row>
    <row r="45" spans="1:7" x14ac:dyDescent="0.25">
      <c r="A45" s="55">
        <v>16</v>
      </c>
      <c r="B45" s="55" t="s">
        <v>63</v>
      </c>
      <c r="C45" s="55" t="s">
        <v>62</v>
      </c>
      <c r="D45" s="67">
        <v>0.29428440262808886</v>
      </c>
      <c r="E45" s="67">
        <v>0.29510088811165608</v>
      </c>
      <c r="F45" s="67">
        <v>0.30330134937032865</v>
      </c>
      <c r="G45" s="58">
        <v>8.2004612586725756E-3</v>
      </c>
    </row>
    <row r="46" spans="1:7" x14ac:dyDescent="0.25">
      <c r="A46" s="55">
        <v>17</v>
      </c>
      <c r="B46" s="55" t="s">
        <v>44</v>
      </c>
      <c r="C46" s="55" t="s">
        <v>31</v>
      </c>
      <c r="D46" s="67">
        <v>0.31967979107760669</v>
      </c>
      <c r="E46" s="67">
        <v>0.31136112505209768</v>
      </c>
      <c r="F46" s="67">
        <v>0.30224254058314315</v>
      </c>
      <c r="G46" s="68">
        <v>-9.118584468954527E-3</v>
      </c>
    </row>
    <row r="47" spans="1:7" x14ac:dyDescent="0.25">
      <c r="A47" s="55">
        <v>18</v>
      </c>
      <c r="B47" s="55" t="s">
        <v>50</v>
      </c>
      <c r="C47" s="55" t="s">
        <v>31</v>
      </c>
      <c r="D47" s="67">
        <v>0.29642368857052409</v>
      </c>
      <c r="E47" s="67">
        <v>0.29593879111308541</v>
      </c>
      <c r="F47" s="67">
        <v>0.3015566730732866</v>
      </c>
      <c r="G47" s="58">
        <v>5.6178819602011876E-3</v>
      </c>
    </row>
    <row r="48" spans="1:7" x14ac:dyDescent="0.25">
      <c r="A48" s="55">
        <v>19</v>
      </c>
      <c r="B48" s="55" t="s">
        <v>73</v>
      </c>
      <c r="C48" s="55" t="s">
        <v>62</v>
      </c>
      <c r="D48" s="67">
        <v>0.35253185443326451</v>
      </c>
      <c r="E48" s="67">
        <v>0.32877997827725969</v>
      </c>
      <c r="F48" s="67">
        <v>0.30085149599864069</v>
      </c>
      <c r="G48" s="68">
        <v>-2.7928482278618993E-2</v>
      </c>
    </row>
    <row r="49" spans="1:7" x14ac:dyDescent="0.25">
      <c r="A49" s="55">
        <v>20</v>
      </c>
      <c r="B49" s="55" t="s">
        <v>305</v>
      </c>
      <c r="C49" s="55" t="s">
        <v>31</v>
      </c>
      <c r="D49" s="67">
        <v>0.29604808593057436</v>
      </c>
      <c r="E49" s="67">
        <v>0.297082597281911</v>
      </c>
      <c r="F49" s="67">
        <v>0.29450964413564606</v>
      </c>
      <c r="G49" s="68">
        <v>-2.5729531462649335E-3</v>
      </c>
    </row>
    <row r="50" spans="1:7" x14ac:dyDescent="0.25">
      <c r="A50" s="55">
        <v>21</v>
      </c>
      <c r="B50" s="55" t="s">
        <v>35</v>
      </c>
      <c r="C50" s="55" t="s">
        <v>31</v>
      </c>
      <c r="D50" s="67">
        <v>0.28711519486036385</v>
      </c>
      <c r="E50" s="67">
        <v>0.29080108511042441</v>
      </c>
      <c r="F50" s="67">
        <v>0.29110641342281701</v>
      </c>
      <c r="G50" s="58">
        <v>3.0532831239260538E-4</v>
      </c>
    </row>
    <row r="51" spans="1:7" x14ac:dyDescent="0.25">
      <c r="A51" s="55">
        <v>22</v>
      </c>
      <c r="B51" s="55" t="s">
        <v>42</v>
      </c>
      <c r="C51" s="55" t="s">
        <v>31</v>
      </c>
      <c r="D51" s="67">
        <v>0.28955120123278827</v>
      </c>
      <c r="E51" s="67">
        <v>0.28961445576833855</v>
      </c>
      <c r="F51" s="67">
        <v>0.28853690918653285</v>
      </c>
      <c r="G51" s="68">
        <v>-1.0775465818056995E-3</v>
      </c>
    </row>
    <row r="52" spans="1:7" x14ac:dyDescent="0.25">
      <c r="A52" s="55">
        <v>23</v>
      </c>
      <c r="B52" s="55" t="s">
        <v>47</v>
      </c>
      <c r="C52" s="55" t="s">
        <v>31</v>
      </c>
      <c r="D52" s="67">
        <v>0.28477646679780222</v>
      </c>
      <c r="E52" s="67">
        <v>0.28652620502462522</v>
      </c>
      <c r="F52" s="67">
        <v>0.28787064894653541</v>
      </c>
      <c r="G52" s="58">
        <v>1.3444439219101878E-3</v>
      </c>
    </row>
    <row r="53" spans="1:7" x14ac:dyDescent="0.25">
      <c r="A53" s="55">
        <v>24</v>
      </c>
      <c r="B53" s="55" t="s">
        <v>59</v>
      </c>
      <c r="C53" s="55" t="s">
        <v>31</v>
      </c>
      <c r="D53" s="67">
        <v>0.24386035531881992</v>
      </c>
      <c r="E53" s="67">
        <v>0.2580658684845662</v>
      </c>
      <c r="F53" s="67">
        <v>0.26954934391538715</v>
      </c>
      <c r="G53" s="58">
        <v>1.1483475430820955E-2</v>
      </c>
    </row>
    <row r="54" spans="1:7" x14ac:dyDescent="0.25">
      <c r="A54" s="55">
        <v>25</v>
      </c>
      <c r="B54" s="55" t="s">
        <v>38</v>
      </c>
      <c r="C54" s="55" t="s">
        <v>31</v>
      </c>
      <c r="D54" s="67">
        <v>0.26553945014087071</v>
      </c>
      <c r="E54" s="67">
        <v>0.26028569055482409</v>
      </c>
      <c r="F54" s="67">
        <v>0.25613802858842938</v>
      </c>
      <c r="G54" s="68">
        <v>-4.1476619663947112E-3</v>
      </c>
    </row>
    <row r="55" spans="1:7" x14ac:dyDescent="0.25">
      <c r="A55" s="55">
        <v>26</v>
      </c>
      <c r="B55" s="55" t="s">
        <v>58</v>
      </c>
      <c r="C55" s="55" t="s">
        <v>31</v>
      </c>
      <c r="D55" s="67">
        <v>0.24818393600164271</v>
      </c>
      <c r="E55" s="67">
        <v>0.2425003355062362</v>
      </c>
      <c r="F55" s="67">
        <v>0.24202912125755036</v>
      </c>
      <c r="G55" s="68">
        <v>-4.7121424868584727E-4</v>
      </c>
    </row>
    <row r="56" spans="1:7" x14ac:dyDescent="0.25">
      <c r="A56" s="55">
        <v>27</v>
      </c>
      <c r="B56" s="55" t="s">
        <v>66</v>
      </c>
      <c r="C56" s="55" t="s">
        <v>62</v>
      </c>
      <c r="D56" s="67">
        <v>0.25198924127282479</v>
      </c>
      <c r="E56" s="67">
        <v>0.25559396118352734</v>
      </c>
      <c r="F56" s="67">
        <v>0.2413139395139762</v>
      </c>
      <c r="G56" s="68">
        <v>-1.4280021669551141E-2</v>
      </c>
    </row>
    <row r="57" spans="1:7" x14ac:dyDescent="0.25">
      <c r="A57" s="55">
        <v>28</v>
      </c>
      <c r="B57" s="55" t="s">
        <v>64</v>
      </c>
      <c r="C57" s="55" t="s">
        <v>62</v>
      </c>
      <c r="D57" s="67">
        <v>0.25529752254878846</v>
      </c>
      <c r="E57" s="67">
        <v>0.23617587214807251</v>
      </c>
      <c r="F57" s="67">
        <v>0.23707449757437374</v>
      </c>
      <c r="G57" s="58">
        <v>8.9862542630123055E-4</v>
      </c>
    </row>
    <row r="58" spans="1:7" x14ac:dyDescent="0.25">
      <c r="A58" s="55">
        <v>29</v>
      </c>
      <c r="B58" s="55" t="s">
        <v>76</v>
      </c>
      <c r="C58" s="55" t="s">
        <v>74</v>
      </c>
      <c r="D58" s="67">
        <v>0.26820781654644382</v>
      </c>
      <c r="E58" s="67">
        <v>0.24079633095955985</v>
      </c>
      <c r="F58" s="67">
        <v>0.2319143807019276</v>
      </c>
      <c r="G58" s="68">
        <v>-8.8819502576322484E-3</v>
      </c>
    </row>
    <row r="59" spans="1:7" x14ac:dyDescent="0.25">
      <c r="A59" s="55">
        <v>30</v>
      </c>
      <c r="B59" s="55" t="s">
        <v>54</v>
      </c>
      <c r="C59" s="55" t="s">
        <v>31</v>
      </c>
      <c r="D59" s="67">
        <v>0.23692078477571238</v>
      </c>
      <c r="E59" s="67">
        <v>0.23114928085414133</v>
      </c>
      <c r="F59" s="67">
        <v>0.23166111109711404</v>
      </c>
      <c r="G59" s="58">
        <v>5.1183024297271618E-4</v>
      </c>
    </row>
    <row r="60" spans="1:7" x14ac:dyDescent="0.25">
      <c r="A60" s="55">
        <v>31</v>
      </c>
      <c r="B60" s="55" t="s">
        <v>68</v>
      </c>
      <c r="C60" s="55" t="s">
        <v>62</v>
      </c>
      <c r="D60" s="67">
        <v>0.20781867580771404</v>
      </c>
      <c r="E60" s="67">
        <v>0.21142257459323058</v>
      </c>
      <c r="F60" s="67">
        <v>0.22840567860551897</v>
      </c>
      <c r="G60" s="58">
        <v>1.6983104012288391E-2</v>
      </c>
    </row>
    <row r="61" spans="1:7" x14ac:dyDescent="0.25">
      <c r="A61" s="55">
        <v>32</v>
      </c>
      <c r="B61" s="55" t="s">
        <v>55</v>
      </c>
      <c r="C61" s="55" t="s">
        <v>31</v>
      </c>
      <c r="D61" s="67">
        <v>0.222133908321521</v>
      </c>
      <c r="E61" s="67">
        <v>0.22104906864012533</v>
      </c>
      <c r="F61" s="67">
        <v>0.20774701690332348</v>
      </c>
      <c r="G61" s="68">
        <v>-1.3302051736801851E-2</v>
      </c>
    </row>
    <row r="62" spans="1:7" x14ac:dyDescent="0.25">
      <c r="A62" s="55">
        <v>33</v>
      </c>
      <c r="B62" s="55" t="s">
        <v>295</v>
      </c>
      <c r="C62" s="55" t="s">
        <v>62</v>
      </c>
      <c r="D62" s="67">
        <v>0.26374667184480349</v>
      </c>
      <c r="E62" s="67">
        <v>0.22845567233946193</v>
      </c>
      <c r="F62" s="67">
        <v>0.20493077410434504</v>
      </c>
      <c r="G62" s="68">
        <v>-2.3524898235116887E-2</v>
      </c>
    </row>
    <row r="63" spans="1:7" x14ac:dyDescent="0.25">
      <c r="A63" s="55">
        <v>34</v>
      </c>
      <c r="B63" s="55" t="s">
        <v>297</v>
      </c>
      <c r="C63" s="55" t="s">
        <v>31</v>
      </c>
      <c r="D63" s="67">
        <v>0.2139496479096151</v>
      </c>
      <c r="E63" s="67">
        <v>0.19666277244618743</v>
      </c>
      <c r="F63" s="67">
        <v>0.19133651351086522</v>
      </c>
      <c r="G63" s="68">
        <v>-5.326258935322209E-3</v>
      </c>
    </row>
    <row r="64" spans="1:7" x14ac:dyDescent="0.25">
      <c r="A64" s="55">
        <v>35</v>
      </c>
      <c r="B64" s="55" t="s">
        <v>32</v>
      </c>
      <c r="C64" s="55" t="s">
        <v>31</v>
      </c>
      <c r="D64" s="67">
        <v>0.16139447892485401</v>
      </c>
      <c r="E64" s="67">
        <v>0.17215125836407574</v>
      </c>
      <c r="F64" s="67">
        <v>0.18711355493635726</v>
      </c>
      <c r="G64" s="58">
        <v>1.4962296572281514E-2</v>
      </c>
    </row>
    <row r="65" spans="1:7" x14ac:dyDescent="0.25">
      <c r="A65" s="55">
        <v>36</v>
      </c>
      <c r="B65" s="55" t="s">
        <v>65</v>
      </c>
      <c r="C65" s="55" t="s">
        <v>62</v>
      </c>
      <c r="D65" s="67">
        <v>0.22976796289624182</v>
      </c>
      <c r="E65" s="67">
        <v>0.2193266205721302</v>
      </c>
      <c r="F65" s="67">
        <v>0.1851586035500353</v>
      </c>
      <c r="G65" s="68">
        <v>-3.4168017022094904E-2</v>
      </c>
    </row>
    <row r="66" spans="1:7" x14ac:dyDescent="0.25">
      <c r="A66" s="55">
        <v>37</v>
      </c>
      <c r="B66" s="55" t="s">
        <v>41</v>
      </c>
      <c r="C66" s="55" t="s">
        <v>31</v>
      </c>
      <c r="D66" s="67">
        <v>0.1897153563192947</v>
      </c>
      <c r="E66" s="67">
        <v>0.17817357441180084</v>
      </c>
      <c r="F66" s="67">
        <v>0.18307574740459551</v>
      </c>
      <c r="G66" s="58">
        <v>4.9021729927946622E-3</v>
      </c>
    </row>
    <row r="67" spans="1:7" x14ac:dyDescent="0.25">
      <c r="A67" s="55">
        <v>38</v>
      </c>
      <c r="B67" s="55" t="s">
        <v>71</v>
      </c>
      <c r="C67" s="55" t="s">
        <v>62</v>
      </c>
      <c r="D67" s="67">
        <v>0.17979683235597396</v>
      </c>
      <c r="E67" s="67">
        <v>0.18899275775627505</v>
      </c>
      <c r="F67" s="67">
        <v>0.18242051794834435</v>
      </c>
      <c r="G67" s="68">
        <v>-6.5722398079307021E-3</v>
      </c>
    </row>
    <row r="68" spans="1:7" x14ac:dyDescent="0.25">
      <c r="A68" s="55">
        <v>39</v>
      </c>
      <c r="B68" s="55" t="s">
        <v>56</v>
      </c>
      <c r="C68" s="55" t="s">
        <v>31</v>
      </c>
      <c r="D68" s="67">
        <v>0.16392176995059773</v>
      </c>
      <c r="E68" s="67">
        <v>0.15682388032344616</v>
      </c>
      <c r="F68" s="67">
        <v>0.16744916269612739</v>
      </c>
      <c r="G68" s="58">
        <v>1.0625282372681233E-2</v>
      </c>
    </row>
    <row r="69" spans="1:7" x14ac:dyDescent="0.25">
      <c r="A69" s="55">
        <v>40</v>
      </c>
      <c r="B69" s="55" t="s">
        <v>61</v>
      </c>
      <c r="C69" s="55" t="s">
        <v>31</v>
      </c>
      <c r="D69" s="67">
        <v>0.15399144044219296</v>
      </c>
      <c r="E69" s="67">
        <v>0.17925815681202525</v>
      </c>
      <c r="F69" s="67">
        <v>0.16520973948102549</v>
      </c>
      <c r="G69" s="68">
        <v>-1.4048417330999763E-2</v>
      </c>
    </row>
    <row r="70" spans="1:7" x14ac:dyDescent="0.25">
      <c r="A70" s="55">
        <v>41</v>
      </c>
      <c r="B70" s="55" t="s">
        <v>60</v>
      </c>
      <c r="C70" s="55" t="s">
        <v>31</v>
      </c>
      <c r="D70" s="67">
        <v>0.15771879948981382</v>
      </c>
      <c r="E70" s="67">
        <v>0.16472679143307051</v>
      </c>
      <c r="F70" s="67">
        <v>0.16166679773531009</v>
      </c>
      <c r="G70" s="68">
        <v>-3.0599936977604159E-3</v>
      </c>
    </row>
    <row r="71" spans="1:7" x14ac:dyDescent="0.25">
      <c r="A71" s="55">
        <v>42</v>
      </c>
      <c r="B71" s="55" t="s">
        <v>70</v>
      </c>
      <c r="C71" s="55" t="s">
        <v>62</v>
      </c>
      <c r="D71" s="67">
        <v>0.18174065297593073</v>
      </c>
      <c r="E71" s="67">
        <v>0.16113342442064987</v>
      </c>
      <c r="F71" s="67">
        <v>0.15797543493804458</v>
      </c>
      <c r="G71" s="68">
        <v>-3.157989482605289E-3</v>
      </c>
    </row>
    <row r="72" spans="1:7" x14ac:dyDescent="0.25">
      <c r="A72" s="55">
        <v>43</v>
      </c>
      <c r="B72" s="55" t="s">
        <v>67</v>
      </c>
      <c r="C72" s="55" t="s">
        <v>62</v>
      </c>
      <c r="D72" s="66">
        <v>0.1293929383047252</v>
      </c>
      <c r="E72" s="65">
        <v>0.11482890284895393</v>
      </c>
      <c r="F72" s="67">
        <v>0.15432835070962184</v>
      </c>
      <c r="G72" s="58">
        <v>3.9499447860667905E-2</v>
      </c>
    </row>
    <row r="73" spans="1:7" x14ac:dyDescent="0.25">
      <c r="A73" s="55">
        <v>44</v>
      </c>
      <c r="B73" s="55" t="s">
        <v>53</v>
      </c>
      <c r="C73" s="55" t="s">
        <v>31</v>
      </c>
      <c r="D73" s="66">
        <v>0.13665368836748665</v>
      </c>
      <c r="E73" s="66">
        <v>0.13414519308911685</v>
      </c>
      <c r="F73" s="66">
        <v>0.1327966890683184</v>
      </c>
      <c r="G73" s="68">
        <v>-1.3485040207984467E-3</v>
      </c>
    </row>
    <row r="74" spans="1:7" x14ac:dyDescent="0.25">
      <c r="A74" s="55">
        <v>45</v>
      </c>
      <c r="B74" s="55" t="s">
        <v>52</v>
      </c>
      <c r="C74" s="55" t="s">
        <v>31</v>
      </c>
      <c r="D74" s="65">
        <v>6.714826904983133E-2</v>
      </c>
      <c r="E74" s="65">
        <v>7.4820791306416418E-2</v>
      </c>
      <c r="F74" s="65">
        <v>5.8794977732641425E-2</v>
      </c>
      <c r="G74" s="68">
        <v>-1.6025813573774993E-2</v>
      </c>
    </row>
    <row r="75" spans="1:7" x14ac:dyDescent="0.25">
      <c r="A75" s="55">
        <v>46</v>
      </c>
      <c r="B75" s="55" t="s">
        <v>69</v>
      </c>
      <c r="C75" s="55" t="s">
        <v>62</v>
      </c>
      <c r="D75" s="65">
        <v>1.3743035136606225E-2</v>
      </c>
      <c r="E75" s="65">
        <v>0.01</v>
      </c>
      <c r="F75" s="65">
        <v>1.9558091393353273E-2</v>
      </c>
      <c r="G75" s="58">
        <v>1.0684360206822435E-2</v>
      </c>
    </row>
    <row r="76" spans="1:7" x14ac:dyDescent="0.25">
      <c r="A76" s="82" t="s">
        <v>77</v>
      </c>
      <c r="B76" s="82"/>
      <c r="C76" s="69" t="s">
        <v>78</v>
      </c>
      <c r="D76" s="64">
        <v>0.29543185481020801</v>
      </c>
      <c r="E76" s="64">
        <v>0.29361761451722479</v>
      </c>
      <c r="F76" s="64">
        <v>0.29722508824815946</v>
      </c>
      <c r="G76" s="61">
        <v>3.6074737309346738E-3</v>
      </c>
    </row>
  </sheetData>
  <sortState xmlns:xlrd2="http://schemas.microsoft.com/office/spreadsheetml/2017/richdata2" ref="B30:G73">
    <sortCondition ref="B30:B73"/>
    <sortCondition descending="1" ref="F30:F73"/>
  </sortState>
  <mergeCells count="4">
    <mergeCell ref="D26:F26"/>
    <mergeCell ref="D27:F27"/>
    <mergeCell ref="D28:F28"/>
    <mergeCell ref="A76:B76"/>
  </mergeCells>
  <pageMargins left="0.7" right="0.7" top="0.75" bottom="0.75" header="0.3" footer="0.3"/>
  <pageSetup orientation="portrait" horizontalDpi="4294967295" verticalDpi="4294967295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59518-C144-4C45-909B-B3B215CA6DCF}">
  <dimension ref="B6:N58"/>
  <sheetViews>
    <sheetView showGridLines="0" zoomScale="90" zoomScaleNormal="90" workbookViewId="0">
      <pane xSplit="4" ySplit="12" topLeftCell="E13" activePane="bottomRight" state="frozen"/>
      <selection pane="topRight" activeCell="E1" sqref="E1"/>
      <selection pane="bottomLeft" activeCell="A13" sqref="A13"/>
      <selection pane="bottomRight" activeCell="E17" sqref="E17"/>
    </sheetView>
  </sheetViews>
  <sheetFormatPr baseColWidth="10" defaultColWidth="16" defaultRowHeight="15" x14ac:dyDescent="0.25"/>
  <cols>
    <col min="1" max="1" width="4.85546875" style="49" customWidth="1"/>
    <col min="2" max="2" width="7.7109375" style="49" customWidth="1"/>
    <col min="3" max="16384" width="16" style="49"/>
  </cols>
  <sheetData>
    <row r="6" spans="2:14" x14ac:dyDescent="0.25">
      <c r="E6" s="92" t="s">
        <v>278</v>
      </c>
      <c r="F6" s="93"/>
      <c r="G6" s="92" t="s">
        <v>279</v>
      </c>
      <c r="H6" s="93"/>
      <c r="I6" s="92" t="s">
        <v>280</v>
      </c>
      <c r="J6" s="93"/>
      <c r="K6" s="92" t="s">
        <v>281</v>
      </c>
      <c r="L6" s="93"/>
      <c r="M6" s="92" t="s">
        <v>282</v>
      </c>
      <c r="N6" s="93"/>
    </row>
    <row r="7" spans="2:14" x14ac:dyDescent="0.25">
      <c r="C7" s="94" t="s">
        <v>302</v>
      </c>
      <c r="D7" s="94"/>
      <c r="E7" s="50" t="s">
        <v>255</v>
      </c>
      <c r="F7" s="50" t="s">
        <v>260</v>
      </c>
      <c r="G7" s="51" t="s">
        <v>144</v>
      </c>
      <c r="H7" s="50" t="s">
        <v>250</v>
      </c>
      <c r="I7" s="50" t="s">
        <v>250</v>
      </c>
      <c r="J7" s="51" t="s">
        <v>245</v>
      </c>
      <c r="K7" s="50" t="s">
        <v>283</v>
      </c>
      <c r="L7" s="50" t="s">
        <v>265</v>
      </c>
      <c r="M7" s="50" t="s">
        <v>270</v>
      </c>
      <c r="N7" s="50" t="s">
        <v>275</v>
      </c>
    </row>
    <row r="8" spans="2:14" x14ac:dyDescent="0.25">
      <c r="C8" s="94"/>
      <c r="D8" s="94"/>
      <c r="E8" s="52" t="s">
        <v>256</v>
      </c>
      <c r="F8" s="52" t="s">
        <v>261</v>
      </c>
      <c r="G8" s="52" t="s">
        <v>145</v>
      </c>
      <c r="H8" s="52" t="s">
        <v>251</v>
      </c>
      <c r="I8" s="52" t="s">
        <v>284</v>
      </c>
      <c r="J8" s="52" t="s">
        <v>246</v>
      </c>
      <c r="K8" s="52" t="s">
        <v>285</v>
      </c>
      <c r="L8" s="52" t="s">
        <v>266</v>
      </c>
      <c r="M8" s="52" t="s">
        <v>271</v>
      </c>
      <c r="N8" s="52" t="s">
        <v>276</v>
      </c>
    </row>
    <row r="9" spans="2:14" x14ac:dyDescent="0.25">
      <c r="E9" s="51" t="s">
        <v>257</v>
      </c>
      <c r="F9" s="51" t="s">
        <v>262</v>
      </c>
      <c r="G9" s="50" t="s">
        <v>146</v>
      </c>
      <c r="H9" s="51" t="s">
        <v>252</v>
      </c>
      <c r="I9" s="51" t="s">
        <v>286</v>
      </c>
      <c r="J9" s="50" t="s">
        <v>247</v>
      </c>
      <c r="K9" s="51" t="s">
        <v>287</v>
      </c>
      <c r="L9" s="51" t="s">
        <v>267</v>
      </c>
      <c r="M9" s="51" t="s">
        <v>272</v>
      </c>
      <c r="N9" s="51" t="s">
        <v>277</v>
      </c>
    </row>
    <row r="10" spans="2:14" ht="49.5" customHeight="1" x14ac:dyDescent="0.25">
      <c r="B10" s="40" t="s">
        <v>25</v>
      </c>
      <c r="C10" s="40" t="s">
        <v>27</v>
      </c>
      <c r="D10" s="40" t="s">
        <v>26</v>
      </c>
      <c r="E10" s="53" t="s">
        <v>288</v>
      </c>
      <c r="F10" s="53" t="s">
        <v>289</v>
      </c>
      <c r="G10" s="53" t="s">
        <v>124</v>
      </c>
      <c r="H10" s="53" t="s">
        <v>16</v>
      </c>
      <c r="I10" s="53" t="s">
        <v>290</v>
      </c>
      <c r="J10" s="53" t="s">
        <v>291</v>
      </c>
      <c r="K10" s="53" t="s">
        <v>292</v>
      </c>
      <c r="L10" s="53" t="s">
        <v>17</v>
      </c>
      <c r="M10" s="53" t="s">
        <v>293</v>
      </c>
      <c r="N10" s="53" t="s">
        <v>294</v>
      </c>
    </row>
    <row r="11" spans="2:14" x14ac:dyDescent="0.25">
      <c r="B11" s="89" t="s">
        <v>78</v>
      </c>
      <c r="C11" s="90"/>
      <c r="D11" s="91"/>
      <c r="E11" s="62">
        <v>2.8380967027278473E-3</v>
      </c>
      <c r="F11" s="62">
        <v>2.1076095844395973E-2</v>
      </c>
      <c r="G11" s="63">
        <v>9.3044349865195664E-2</v>
      </c>
      <c r="H11" s="62">
        <v>0.85178836227663512</v>
      </c>
      <c r="I11" s="64">
        <v>0.9485597338387558</v>
      </c>
      <c r="J11" s="63">
        <v>1.0083031078007731</v>
      </c>
      <c r="K11" s="64">
        <v>1.0481426467299657</v>
      </c>
      <c r="L11" s="64">
        <v>0.1693932702928175</v>
      </c>
      <c r="M11" s="64">
        <v>0.51455494214400799</v>
      </c>
      <c r="N11" s="64">
        <v>0.29722508824815946</v>
      </c>
    </row>
    <row r="12" spans="2:14" x14ac:dyDescent="0.25"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</row>
    <row r="13" spans="2:14" x14ac:dyDescent="0.25">
      <c r="B13" s="55">
        <v>1</v>
      </c>
      <c r="C13" s="55" t="s">
        <v>59</v>
      </c>
      <c r="D13" s="55" t="s">
        <v>31</v>
      </c>
      <c r="E13" s="65">
        <v>-8.6624056487237498E-3</v>
      </c>
      <c r="F13" s="65">
        <v>-6.3767080575356849E-2</v>
      </c>
      <c r="G13" s="65">
        <v>0.12869018747547414</v>
      </c>
      <c r="H13" s="65">
        <v>0.74894451427810793</v>
      </c>
      <c r="I13" s="66">
        <v>0.79917808520988209</v>
      </c>
      <c r="J13" s="65">
        <v>1.5082250904841781</v>
      </c>
      <c r="K13" s="67">
        <v>0.7486379422480347</v>
      </c>
      <c r="L13" s="67">
        <v>0.16876923618389583</v>
      </c>
      <c r="M13" s="67">
        <v>0.5262480195440481</v>
      </c>
      <c r="N13" s="67">
        <v>0.26954934391538715</v>
      </c>
    </row>
    <row r="14" spans="2:14" x14ac:dyDescent="0.25">
      <c r="B14" s="55">
        <v>2</v>
      </c>
      <c r="C14" s="55" t="s">
        <v>44</v>
      </c>
      <c r="D14" s="55" t="s">
        <v>31</v>
      </c>
      <c r="E14" s="65">
        <v>1.4546313401923036E-3</v>
      </c>
      <c r="F14" s="66">
        <v>1.1963908312066198E-2</v>
      </c>
      <c r="G14" s="65">
        <v>0.11910415906525579</v>
      </c>
      <c r="H14" s="66">
        <v>0.92577707250695374</v>
      </c>
      <c r="I14" s="67">
        <v>0.92881791524598656</v>
      </c>
      <c r="J14" s="65">
        <v>1.1825519779890066</v>
      </c>
      <c r="K14" s="67">
        <v>0.93728370454809806</v>
      </c>
      <c r="L14" s="67">
        <v>0.15184023555900472</v>
      </c>
      <c r="M14" s="67">
        <v>0.53924947271603285</v>
      </c>
      <c r="N14" s="67">
        <v>0.30224254058314315</v>
      </c>
    </row>
    <row r="15" spans="2:14" x14ac:dyDescent="0.25">
      <c r="B15" s="55">
        <v>3</v>
      </c>
      <c r="C15" s="55" t="s">
        <v>35</v>
      </c>
      <c r="D15" s="55" t="s">
        <v>31</v>
      </c>
      <c r="E15" s="65">
        <v>4.1347519202254615E-4</v>
      </c>
      <c r="F15" s="65">
        <v>3.4555802113045084E-3</v>
      </c>
      <c r="G15" s="65">
        <v>0.1110428457030081</v>
      </c>
      <c r="H15" s="66">
        <v>0.82125485007909738</v>
      </c>
      <c r="I15" s="67">
        <v>0.93671766511314969</v>
      </c>
      <c r="J15" s="65">
        <v>1.4028272707299352</v>
      </c>
      <c r="K15" s="67">
        <v>1.0666001932332752</v>
      </c>
      <c r="L15" s="67">
        <v>0.14479529672932531</v>
      </c>
      <c r="M15" s="67">
        <v>0.53552705715562154</v>
      </c>
      <c r="N15" s="67">
        <v>0.29110641342281701</v>
      </c>
    </row>
    <row r="16" spans="2:14" x14ac:dyDescent="0.25">
      <c r="B16" s="55">
        <v>4</v>
      </c>
      <c r="C16" s="55" t="s">
        <v>295</v>
      </c>
      <c r="D16" s="55" t="s">
        <v>62</v>
      </c>
      <c r="E16" s="67">
        <v>1.2073806961135291E-2</v>
      </c>
      <c r="F16" s="66">
        <v>7.8440408003481926E-2</v>
      </c>
      <c r="G16" s="66">
        <v>5.8114730776017476E-2</v>
      </c>
      <c r="H16" s="67">
        <v>1.1808331086854906</v>
      </c>
      <c r="I16" s="67">
        <v>1.0468732513295425</v>
      </c>
      <c r="J16" s="66">
        <v>0.93688245363021383</v>
      </c>
      <c r="K16" s="67">
        <v>3.5</v>
      </c>
      <c r="L16" s="67">
        <v>0.19030367450282734</v>
      </c>
      <c r="M16" s="67">
        <v>0.20023388681758852</v>
      </c>
      <c r="N16" s="67">
        <v>0.20493077410434504</v>
      </c>
    </row>
    <row r="17" spans="2:14" x14ac:dyDescent="0.25">
      <c r="B17" s="55">
        <v>5</v>
      </c>
      <c r="C17" s="55" t="s">
        <v>57</v>
      </c>
      <c r="D17" s="55" t="s">
        <v>31</v>
      </c>
      <c r="E17" s="65">
        <v>2.1407794469219675E-3</v>
      </c>
      <c r="F17" s="66">
        <v>1.9815473966473311E-2</v>
      </c>
      <c r="G17" s="66">
        <v>7.3735421679887822E-2</v>
      </c>
      <c r="H17" s="67">
        <v>1.0892242625622193</v>
      </c>
      <c r="I17" s="67">
        <v>0.97996545378915889</v>
      </c>
      <c r="J17" s="65">
        <v>1.018843505569589</v>
      </c>
      <c r="K17" s="67">
        <v>1.4527105192393104</v>
      </c>
      <c r="L17" s="67">
        <v>0.13573545908295737</v>
      </c>
      <c r="M17" s="67">
        <v>0.62022769282338697</v>
      </c>
      <c r="N17" s="67">
        <v>0.32568839096843655</v>
      </c>
    </row>
    <row r="18" spans="2:14" x14ac:dyDescent="0.25">
      <c r="B18" s="55">
        <v>6</v>
      </c>
      <c r="C18" s="55" t="s">
        <v>34</v>
      </c>
      <c r="D18" s="55" t="s">
        <v>31</v>
      </c>
      <c r="E18" s="65">
        <v>2.0295497125096481E-4</v>
      </c>
      <c r="F18" s="65">
        <v>1.4139189556705723E-3</v>
      </c>
      <c r="G18" s="65">
        <v>8.6887120900377507E-2</v>
      </c>
      <c r="H18" s="66">
        <v>1.0013756283725446</v>
      </c>
      <c r="I18" s="67">
        <v>0.99812352921632064</v>
      </c>
      <c r="J18" s="65">
        <v>1.1280151077308584</v>
      </c>
      <c r="K18" s="67">
        <v>1.7268963652493976</v>
      </c>
      <c r="L18" s="67">
        <v>0.19059078927962705</v>
      </c>
      <c r="M18" s="67">
        <v>0.6060693013317856</v>
      </c>
      <c r="N18" s="67">
        <v>0.30839537861502225</v>
      </c>
    </row>
    <row r="19" spans="2:14" x14ac:dyDescent="0.25">
      <c r="B19" s="55">
        <v>7</v>
      </c>
      <c r="C19" s="55" t="s">
        <v>38</v>
      </c>
      <c r="D19" s="55" t="s">
        <v>31</v>
      </c>
      <c r="E19" s="65">
        <v>2.3650675924950623E-3</v>
      </c>
      <c r="F19" s="66">
        <v>2.2242697467671473E-2</v>
      </c>
      <c r="G19" s="66">
        <v>6.4383342404282326E-2</v>
      </c>
      <c r="H19" s="66">
        <v>0.99067774841745426</v>
      </c>
      <c r="I19" s="67">
        <v>0.9016858049328943</v>
      </c>
      <c r="J19" s="65">
        <v>0.98989154837444382</v>
      </c>
      <c r="K19" s="67">
        <v>0.60172558706465828</v>
      </c>
      <c r="L19" s="67">
        <v>0.13484647495515417</v>
      </c>
      <c r="M19" s="67">
        <v>0.45676695755351604</v>
      </c>
      <c r="N19" s="67">
        <v>0.25613802858842938</v>
      </c>
    </row>
    <row r="20" spans="2:14" x14ac:dyDescent="0.25">
      <c r="B20" s="55">
        <v>8</v>
      </c>
      <c r="C20" s="55" t="s">
        <v>42</v>
      </c>
      <c r="D20" s="55" t="s">
        <v>31</v>
      </c>
      <c r="E20" s="65">
        <v>2.0183475962673347E-3</v>
      </c>
      <c r="F20" s="66">
        <v>1.7942214061001414E-2</v>
      </c>
      <c r="G20" s="66">
        <v>5.6071216823305133E-2</v>
      </c>
      <c r="H20" s="66">
        <v>0.96973964206067276</v>
      </c>
      <c r="I20" s="67">
        <v>0.95876011720354937</v>
      </c>
      <c r="J20" s="65">
        <v>1.2211469826763439</v>
      </c>
      <c r="K20" s="67">
        <v>0.91190550056695385</v>
      </c>
      <c r="L20" s="67">
        <v>0.14936593030770071</v>
      </c>
      <c r="M20" s="67">
        <v>0.49231843441048107</v>
      </c>
      <c r="N20" s="67">
        <v>0.28853690918653285</v>
      </c>
    </row>
    <row r="21" spans="2:14" x14ac:dyDescent="0.25">
      <c r="B21" s="55">
        <v>9</v>
      </c>
      <c r="C21" s="55" t="s">
        <v>70</v>
      </c>
      <c r="D21" s="55" t="s">
        <v>62</v>
      </c>
      <c r="E21" s="65">
        <v>2.1312359224693101E-4</v>
      </c>
      <c r="F21" s="65">
        <v>1.7227091814263496E-3</v>
      </c>
      <c r="G21" s="66">
        <v>6.8731751459676513E-2</v>
      </c>
      <c r="H21" s="65">
        <v>0.68983043928263688</v>
      </c>
      <c r="I21" s="67">
        <v>0.99632074974162843</v>
      </c>
      <c r="J21" s="67">
        <v>0.72091828213127085</v>
      </c>
      <c r="K21" s="67">
        <v>1.2099833133118478</v>
      </c>
      <c r="L21" s="67">
        <v>0.14890479622698946</v>
      </c>
      <c r="M21" s="67">
        <v>0.426579322619488</v>
      </c>
      <c r="N21" s="67">
        <v>0.15797543493804458</v>
      </c>
    </row>
    <row r="22" spans="2:14" x14ac:dyDescent="0.25">
      <c r="B22" s="55">
        <v>10</v>
      </c>
      <c r="C22" s="55" t="s">
        <v>61</v>
      </c>
      <c r="D22" s="55" t="s">
        <v>31</v>
      </c>
      <c r="E22" s="67">
        <v>1.0915977082629558E-2</v>
      </c>
      <c r="F22" s="66">
        <v>5.9597341945430753E-2</v>
      </c>
      <c r="G22" s="66">
        <v>5.2885334779941583E-2</v>
      </c>
      <c r="H22" s="67">
        <v>1.2247325616365226</v>
      </c>
      <c r="I22" s="67">
        <v>1.0473115888382027</v>
      </c>
      <c r="J22" s="65">
        <v>1.0165671613560905</v>
      </c>
      <c r="K22" s="67">
        <v>2.0413859137725288</v>
      </c>
      <c r="L22" s="67">
        <v>0.20728809404276716</v>
      </c>
      <c r="M22" s="67">
        <v>0.25428542707459495</v>
      </c>
      <c r="N22" s="67">
        <v>0.16520973948102549</v>
      </c>
    </row>
    <row r="23" spans="2:14" x14ac:dyDescent="0.25">
      <c r="B23" s="55">
        <v>11</v>
      </c>
      <c r="C23" s="55" t="s">
        <v>50</v>
      </c>
      <c r="D23" s="55" t="s">
        <v>31</v>
      </c>
      <c r="E23" s="67">
        <v>1.2765611072390352E-2</v>
      </c>
      <c r="F23" s="66">
        <v>7.4246870644416152E-2</v>
      </c>
      <c r="G23" s="67">
        <v>3.9570614365760669E-2</v>
      </c>
      <c r="H23" s="67">
        <v>1.2895884848534296</v>
      </c>
      <c r="I23" s="67">
        <v>1.0959324198320883</v>
      </c>
      <c r="J23" s="67">
        <v>0.71782557196559049</v>
      </c>
      <c r="K23" s="67">
        <v>1.7357030605518442</v>
      </c>
      <c r="L23" s="67">
        <v>0.20558547182222772</v>
      </c>
      <c r="M23" s="67">
        <v>0.36153323006135313</v>
      </c>
      <c r="N23" s="67">
        <v>0.3015566730732866</v>
      </c>
    </row>
    <row r="24" spans="2:14" x14ac:dyDescent="0.25">
      <c r="B24" s="55">
        <v>12</v>
      </c>
      <c r="C24" s="55" t="s">
        <v>40</v>
      </c>
      <c r="D24" s="55" t="s">
        <v>31</v>
      </c>
      <c r="E24" s="67">
        <v>1.3314824887512768E-2</v>
      </c>
      <c r="F24" s="66">
        <v>6.3165697573299179E-2</v>
      </c>
      <c r="G24" s="65">
        <v>9.7040927642809832E-2</v>
      </c>
      <c r="H24" s="67">
        <v>1.2185152607085767</v>
      </c>
      <c r="I24" s="67">
        <v>1.1161120739891714</v>
      </c>
      <c r="J24" s="67">
        <v>0.76238901005526416</v>
      </c>
      <c r="K24" s="67">
        <v>2.8228493349707358</v>
      </c>
      <c r="L24" s="67">
        <v>0.31756992667801476</v>
      </c>
      <c r="M24" s="67">
        <v>0.7</v>
      </c>
      <c r="N24" s="67">
        <v>0.50425407862266403</v>
      </c>
    </row>
    <row r="25" spans="2:14" x14ac:dyDescent="0.25">
      <c r="B25" s="55">
        <v>13</v>
      </c>
      <c r="C25" s="55" t="s">
        <v>297</v>
      </c>
      <c r="D25" s="55" t="s">
        <v>31</v>
      </c>
      <c r="E25" s="67">
        <v>1.104252099566779E-2</v>
      </c>
      <c r="F25" s="66">
        <v>4.4061387195410862E-2</v>
      </c>
      <c r="G25" s="67">
        <v>1.4778878233429441E-2</v>
      </c>
      <c r="H25" s="67">
        <v>2.7255040932824373</v>
      </c>
      <c r="I25" s="67">
        <v>1.6072578376652678</v>
      </c>
      <c r="J25" s="67">
        <v>0.66286072936500084</v>
      </c>
      <c r="K25" s="67">
        <v>3.157142150446929</v>
      </c>
      <c r="L25" s="67">
        <v>0.27890975936797746</v>
      </c>
      <c r="M25" s="67">
        <v>0.38532136444246712</v>
      </c>
      <c r="N25" s="67">
        <v>0.19133651351086522</v>
      </c>
    </row>
    <row r="26" spans="2:14" x14ac:dyDescent="0.25">
      <c r="B26" s="55">
        <v>14</v>
      </c>
      <c r="C26" s="55" t="s">
        <v>60</v>
      </c>
      <c r="D26" s="55" t="s">
        <v>31</v>
      </c>
      <c r="E26" s="65">
        <v>2.2553784485996852E-8</v>
      </c>
      <c r="F26" s="65">
        <v>1.2977087498622142E-7</v>
      </c>
      <c r="G26" s="65">
        <v>0.1234643011191951</v>
      </c>
      <c r="H26" s="66">
        <v>0.80047415456425397</v>
      </c>
      <c r="I26" s="67">
        <v>0.94216604356523803</v>
      </c>
      <c r="J26" s="66">
        <v>0.94790490401450123</v>
      </c>
      <c r="K26" s="67">
        <v>1.1721651656436689</v>
      </c>
      <c r="L26" s="67">
        <v>0.18210091587270136</v>
      </c>
      <c r="M26" s="67">
        <v>0.31961783355426693</v>
      </c>
      <c r="N26" s="67">
        <v>0.16166679773531009</v>
      </c>
    </row>
    <row r="27" spans="2:14" x14ac:dyDescent="0.25">
      <c r="B27" s="55">
        <v>15</v>
      </c>
      <c r="C27" s="55" t="s">
        <v>305</v>
      </c>
      <c r="D27" s="55" t="s">
        <v>31</v>
      </c>
      <c r="E27" s="66">
        <v>2.8198248824331078E-3</v>
      </c>
      <c r="F27" s="66">
        <v>1.8510077103236038E-2</v>
      </c>
      <c r="G27" s="65">
        <v>9.3824293290119626E-2</v>
      </c>
      <c r="H27" s="66">
        <v>0.91860639743162498</v>
      </c>
      <c r="I27" s="67">
        <v>0.9598379685769739</v>
      </c>
      <c r="J27" s="65">
        <v>1.0201625578112443</v>
      </c>
      <c r="K27" s="67">
        <v>1.1866592997319287</v>
      </c>
      <c r="L27" s="67">
        <v>0.2050900272548967</v>
      </c>
      <c r="M27" s="67">
        <v>0.41977271044305403</v>
      </c>
      <c r="N27" s="67">
        <v>0.29450964413564606</v>
      </c>
    </row>
    <row r="28" spans="2:14" x14ac:dyDescent="0.25">
      <c r="B28" s="55">
        <v>16</v>
      </c>
      <c r="C28" s="55" t="s">
        <v>52</v>
      </c>
      <c r="D28" s="55" t="s">
        <v>31</v>
      </c>
      <c r="E28" s="65">
        <v>-1.8457993971104616E-2</v>
      </c>
      <c r="F28" s="65">
        <v>-0.20611408930079686</v>
      </c>
      <c r="G28" s="65">
        <v>0.17771874214339528</v>
      </c>
      <c r="H28" s="65">
        <v>0.15576735363225905</v>
      </c>
      <c r="I28" s="65">
        <v>0.64251876652037132</v>
      </c>
      <c r="J28" s="65">
        <v>1.2382964735913944</v>
      </c>
      <c r="K28" s="65">
        <v>0.30309140381427563</v>
      </c>
      <c r="L28" s="67">
        <v>9.6812280857369953E-2</v>
      </c>
      <c r="M28" s="65">
        <v>0.12870197282095316</v>
      </c>
      <c r="N28" s="65">
        <v>5.8794977732641425E-2</v>
      </c>
    </row>
    <row r="29" spans="2:14" x14ac:dyDescent="0.25">
      <c r="B29" s="55">
        <v>17</v>
      </c>
      <c r="C29" s="55" t="s">
        <v>58</v>
      </c>
      <c r="D29" s="55" t="s">
        <v>31</v>
      </c>
      <c r="E29" s="66">
        <v>7.8342790751213514E-3</v>
      </c>
      <c r="F29" s="66">
        <v>3.6134481417299108E-2</v>
      </c>
      <c r="G29" s="66">
        <v>7.3592211543654487E-2</v>
      </c>
      <c r="H29" s="67">
        <v>1.1366058269164785</v>
      </c>
      <c r="I29" s="67">
        <v>1.0788199772449061</v>
      </c>
      <c r="J29" s="66">
        <v>0.88392206911126814</v>
      </c>
      <c r="K29" s="67">
        <v>2.1224979912768083</v>
      </c>
      <c r="L29" s="67">
        <v>0.24713485405450467</v>
      </c>
      <c r="M29" s="67">
        <v>0.40772100413967716</v>
      </c>
      <c r="N29" s="67">
        <v>0.24202912125755036</v>
      </c>
    </row>
    <row r="30" spans="2:14" x14ac:dyDescent="0.25">
      <c r="B30" s="55">
        <v>18</v>
      </c>
      <c r="C30" s="55" t="s">
        <v>75</v>
      </c>
      <c r="D30" s="55" t="s">
        <v>74</v>
      </c>
      <c r="E30" s="67">
        <v>1.2062053117633219E-2</v>
      </c>
      <c r="F30" s="66">
        <v>5.1599796281543008E-2</v>
      </c>
      <c r="G30" s="65">
        <v>8.3227077507444236E-2</v>
      </c>
      <c r="H30" s="66">
        <v>0.88848419730529105</v>
      </c>
      <c r="I30" s="67">
        <v>1.0592554437061523</v>
      </c>
      <c r="J30" s="65">
        <v>0.99272691921214085</v>
      </c>
      <c r="K30" s="67">
        <v>1.3340112473887182</v>
      </c>
      <c r="L30" s="67">
        <v>0.33152667859811891</v>
      </c>
      <c r="M30" s="67">
        <v>0.5188414951649295</v>
      </c>
      <c r="N30" s="67">
        <v>0.33283553516042563</v>
      </c>
    </row>
    <row r="31" spans="2:14" x14ac:dyDescent="0.25">
      <c r="B31" s="55">
        <v>19</v>
      </c>
      <c r="C31" s="55" t="s">
        <v>56</v>
      </c>
      <c r="D31" s="55" t="s">
        <v>31</v>
      </c>
      <c r="E31" s="66">
        <v>8.3364728640606695E-3</v>
      </c>
      <c r="F31" s="66">
        <v>5.3930806068416035E-2</v>
      </c>
      <c r="G31" s="66">
        <v>6.8688319324687469E-2</v>
      </c>
      <c r="H31" s="66">
        <v>0.9808698953310846</v>
      </c>
      <c r="I31" s="67">
        <v>0.97874855693395768</v>
      </c>
      <c r="J31" s="66">
        <v>0.89565933858186708</v>
      </c>
      <c r="K31" s="67">
        <v>1.0637190270444401</v>
      </c>
      <c r="L31" s="67">
        <v>0.17799689457394607</v>
      </c>
      <c r="M31" s="67">
        <v>0.2773687352741796</v>
      </c>
      <c r="N31" s="67">
        <v>0.16744916269612739</v>
      </c>
    </row>
    <row r="32" spans="2:14" x14ac:dyDescent="0.25">
      <c r="B32" s="55">
        <v>20</v>
      </c>
      <c r="C32" s="55" t="s">
        <v>69</v>
      </c>
      <c r="D32" s="55" t="s">
        <v>62</v>
      </c>
      <c r="E32" s="66">
        <v>5.2943252686055943E-3</v>
      </c>
      <c r="F32" s="66">
        <v>5.7909995205086592E-2</v>
      </c>
      <c r="G32" s="67">
        <v>3.525623569679822E-2</v>
      </c>
      <c r="H32" s="67">
        <v>1.0804702774840793</v>
      </c>
      <c r="I32" s="67">
        <v>1.0420882683467438</v>
      </c>
      <c r="J32" s="65">
        <v>0.99509532445001658</v>
      </c>
      <c r="K32" s="67">
        <v>1.3688656609923806</v>
      </c>
      <c r="L32" s="67">
        <v>9.8010359070353326E-2</v>
      </c>
      <c r="M32" s="65">
        <v>4.8745267143811034E-2</v>
      </c>
      <c r="N32" s="65">
        <v>1.9558091393353273E-2</v>
      </c>
    </row>
    <row r="33" spans="2:14" x14ac:dyDescent="0.25">
      <c r="B33" s="55">
        <v>21</v>
      </c>
      <c r="C33" s="55" t="s">
        <v>33</v>
      </c>
      <c r="D33" s="55" t="s">
        <v>31</v>
      </c>
      <c r="E33" s="65">
        <v>1.0121550682382984E-4</v>
      </c>
      <c r="F33" s="65">
        <v>9.5636172772479804E-4</v>
      </c>
      <c r="G33" s="65">
        <v>0.18216689004852277</v>
      </c>
      <c r="H33" s="65">
        <v>0.3184202133075279</v>
      </c>
      <c r="I33" s="66">
        <v>0.84470471086555265</v>
      </c>
      <c r="J33" s="65">
        <v>1.0542767815764076</v>
      </c>
      <c r="K33" s="66">
        <v>0.59219639914320288</v>
      </c>
      <c r="L33" s="65">
        <v>4.422749617370899E-2</v>
      </c>
      <c r="M33" s="67">
        <v>0.7</v>
      </c>
      <c r="N33" s="67">
        <v>0.34768917562159291</v>
      </c>
    </row>
    <row r="34" spans="2:14" x14ac:dyDescent="0.25">
      <c r="B34" s="55">
        <v>22</v>
      </c>
      <c r="C34" s="55" t="s">
        <v>66</v>
      </c>
      <c r="D34" s="55" t="s">
        <v>62</v>
      </c>
      <c r="E34" s="65">
        <v>-3.5000000000000003E-2</v>
      </c>
      <c r="F34" s="65">
        <v>-0.3</v>
      </c>
      <c r="G34" s="65">
        <v>0.14268172330375237</v>
      </c>
      <c r="H34" s="66">
        <v>0.84079001876389436</v>
      </c>
      <c r="I34" s="67">
        <v>0.99999844712341646</v>
      </c>
      <c r="J34" s="65">
        <v>2.5</v>
      </c>
      <c r="K34" s="67">
        <v>1.8403926300417113</v>
      </c>
      <c r="L34" s="67">
        <v>0.11853018538281558</v>
      </c>
      <c r="M34" s="67">
        <v>0.41191131080392801</v>
      </c>
      <c r="N34" s="67">
        <v>0.2413139395139762</v>
      </c>
    </row>
    <row r="35" spans="2:14" x14ac:dyDescent="0.25">
      <c r="B35" s="55">
        <v>23</v>
      </c>
      <c r="C35" s="55" t="s">
        <v>32</v>
      </c>
      <c r="D35" s="55" t="s">
        <v>31</v>
      </c>
      <c r="E35" s="65">
        <v>9.6128147896488352E-4</v>
      </c>
      <c r="F35" s="66">
        <v>1.0606240039343065E-2</v>
      </c>
      <c r="G35" s="65">
        <v>0.11747043309048169</v>
      </c>
      <c r="H35" s="65">
        <v>0.56787020425498735</v>
      </c>
      <c r="I35" s="66">
        <v>0.80103260322592595</v>
      </c>
      <c r="J35" s="66">
        <v>0.93237544176905718</v>
      </c>
      <c r="K35" s="66">
        <v>0.43774379966031191</v>
      </c>
      <c r="L35" s="67">
        <v>0.10095672051615556</v>
      </c>
      <c r="M35" s="67">
        <v>0.45281713942045121</v>
      </c>
      <c r="N35" s="67">
        <v>0.18711355493635726</v>
      </c>
    </row>
    <row r="36" spans="2:14" x14ac:dyDescent="0.25">
      <c r="B36" s="55">
        <v>24</v>
      </c>
      <c r="C36" s="55" t="s">
        <v>71</v>
      </c>
      <c r="D36" s="55" t="s">
        <v>62</v>
      </c>
      <c r="E36" s="67">
        <v>1.048030536192498E-2</v>
      </c>
      <c r="F36" s="66">
        <v>3.758934126558184E-2</v>
      </c>
      <c r="G36" s="67">
        <v>1.4371285054087244E-2</v>
      </c>
      <c r="H36" s="67">
        <v>1.5799866480681661</v>
      </c>
      <c r="I36" s="67">
        <v>1.4694577301655887</v>
      </c>
      <c r="J36" s="67">
        <v>0.7697707389956544</v>
      </c>
      <c r="K36" s="67">
        <v>2.7338944987714182</v>
      </c>
      <c r="L36" s="67">
        <v>0.29692429674582943</v>
      </c>
      <c r="M36" s="67">
        <v>0.39287538765782531</v>
      </c>
      <c r="N36" s="67">
        <v>0.18242051794834435</v>
      </c>
    </row>
    <row r="37" spans="2:14" x14ac:dyDescent="0.25">
      <c r="B37" s="55">
        <v>25</v>
      </c>
      <c r="C37" s="55" t="s">
        <v>48</v>
      </c>
      <c r="D37" s="55" t="s">
        <v>31</v>
      </c>
      <c r="E37" s="66">
        <v>2.7858763377461488E-3</v>
      </c>
      <c r="F37" s="66">
        <v>1.8157671653856688E-2</v>
      </c>
      <c r="G37" s="65">
        <v>7.8569382651641581E-2</v>
      </c>
      <c r="H37" s="67">
        <v>1.0850366183150206</v>
      </c>
      <c r="I37" s="67">
        <v>1.0151767138622716</v>
      </c>
      <c r="J37" s="65">
        <v>1.1110539671002486</v>
      </c>
      <c r="K37" s="67">
        <v>1.6256247976218881</v>
      </c>
      <c r="L37" s="67">
        <v>0.22247000884622811</v>
      </c>
      <c r="M37" s="67">
        <v>0.55933315954745211</v>
      </c>
      <c r="N37" s="67">
        <v>0.50760961406808691</v>
      </c>
    </row>
    <row r="38" spans="2:14" x14ac:dyDescent="0.25">
      <c r="B38" s="55">
        <v>26</v>
      </c>
      <c r="C38" s="55" t="s">
        <v>41</v>
      </c>
      <c r="D38" s="55" t="s">
        <v>31</v>
      </c>
      <c r="E38" s="65">
        <v>9.1133238325188416E-4</v>
      </c>
      <c r="F38" s="65">
        <v>8.772177625875276E-3</v>
      </c>
      <c r="G38" s="66">
        <v>5.7731710652974583E-2</v>
      </c>
      <c r="H38" s="66">
        <v>0.99461009499472652</v>
      </c>
      <c r="I38" s="67">
        <v>0.9550685950054798</v>
      </c>
      <c r="J38" s="65">
        <v>1.0565303293198056</v>
      </c>
      <c r="K38" s="67">
        <v>1.0102038021804149</v>
      </c>
      <c r="L38" s="67">
        <v>0.12267052346827674</v>
      </c>
      <c r="M38" s="67">
        <v>0.27603066473905513</v>
      </c>
      <c r="N38" s="67">
        <v>0.18307574740459551</v>
      </c>
    </row>
    <row r="39" spans="2:14" x14ac:dyDescent="0.25">
      <c r="B39" s="55">
        <v>27</v>
      </c>
      <c r="C39" s="55" t="s">
        <v>63</v>
      </c>
      <c r="D39" s="55" t="s">
        <v>62</v>
      </c>
      <c r="E39" s="65">
        <v>9.3587627331069003E-4</v>
      </c>
      <c r="F39" s="65">
        <v>5.7170417389832738E-3</v>
      </c>
      <c r="G39" s="65">
        <v>0.11871892531958531</v>
      </c>
      <c r="H39" s="66">
        <v>0.95329021127471647</v>
      </c>
      <c r="I39" s="67">
        <v>1.0681377719120584</v>
      </c>
      <c r="J39" s="65">
        <v>1.1219648107327138</v>
      </c>
      <c r="K39" s="67">
        <v>3.5</v>
      </c>
      <c r="L39" s="67">
        <v>0.20462189919616725</v>
      </c>
      <c r="M39" s="67">
        <v>0.25780442378860779</v>
      </c>
      <c r="N39" s="67">
        <v>0.30330134937032865</v>
      </c>
    </row>
    <row r="40" spans="2:14" x14ac:dyDescent="0.25">
      <c r="B40" s="55">
        <v>28</v>
      </c>
      <c r="C40" s="55" t="s">
        <v>49</v>
      </c>
      <c r="D40" s="55" t="s">
        <v>31</v>
      </c>
      <c r="E40" s="65">
        <v>1.653743313070959E-3</v>
      </c>
      <c r="F40" s="66">
        <v>1.9209571693715122E-2</v>
      </c>
      <c r="G40" s="65">
        <v>0.10624248264424946</v>
      </c>
      <c r="H40" s="65">
        <v>0.68481197226282919</v>
      </c>
      <c r="I40" s="67">
        <v>0.90546819582989468</v>
      </c>
      <c r="J40" s="65">
        <v>0.99037782831973764</v>
      </c>
      <c r="K40" s="67">
        <v>0.66210448890447471</v>
      </c>
      <c r="L40" s="67">
        <v>0.11954464988897648</v>
      </c>
      <c r="M40" s="67">
        <v>0.7</v>
      </c>
      <c r="N40" s="67">
        <v>0.30980643044302381</v>
      </c>
    </row>
    <row r="41" spans="2:14" x14ac:dyDescent="0.25">
      <c r="B41" s="55">
        <v>29</v>
      </c>
      <c r="C41" s="55" t="s">
        <v>72</v>
      </c>
      <c r="D41" s="55" t="s">
        <v>62</v>
      </c>
      <c r="E41" s="65">
        <v>2.0114869274214776E-3</v>
      </c>
      <c r="F41" s="65">
        <v>8.5128243866941164E-3</v>
      </c>
      <c r="G41" s="65">
        <v>8.7532544203469245E-2</v>
      </c>
      <c r="H41" s="66">
        <v>0.84547801601330508</v>
      </c>
      <c r="I41" s="67">
        <v>1.0630268448132676</v>
      </c>
      <c r="J41" s="65">
        <v>1.1469338073147055</v>
      </c>
      <c r="K41" s="67">
        <v>2.4499138439359061</v>
      </c>
      <c r="L41" s="67">
        <v>0.29001720255763325</v>
      </c>
      <c r="M41" s="67">
        <v>0.35977215305779581</v>
      </c>
      <c r="N41" s="67">
        <v>0.30761300267379632</v>
      </c>
    </row>
    <row r="42" spans="2:14" x14ac:dyDescent="0.25">
      <c r="B42" s="55">
        <v>30</v>
      </c>
      <c r="C42" s="55" t="s">
        <v>76</v>
      </c>
      <c r="D42" s="55" t="s">
        <v>74</v>
      </c>
      <c r="E42" s="65">
        <v>9.1524597278613102E-4</v>
      </c>
      <c r="F42" s="65">
        <v>3.5199987165247951E-3</v>
      </c>
      <c r="G42" s="65">
        <v>7.6020685733460699E-2</v>
      </c>
      <c r="H42" s="65">
        <v>0.72551742080344328</v>
      </c>
      <c r="I42" s="67">
        <v>1.0880097932511132</v>
      </c>
      <c r="J42" s="65">
        <v>1.5252100268522091</v>
      </c>
      <c r="K42" s="67">
        <v>2.1167622389616683</v>
      </c>
      <c r="L42" s="67">
        <v>0.29872815679907244</v>
      </c>
      <c r="M42" s="67">
        <v>0.33071056168497298</v>
      </c>
      <c r="N42" s="67">
        <v>0.2319143807019276</v>
      </c>
    </row>
    <row r="43" spans="2:14" x14ac:dyDescent="0.25">
      <c r="B43" s="55">
        <v>31</v>
      </c>
      <c r="C43" s="55" t="s">
        <v>64</v>
      </c>
      <c r="D43" s="55" t="s">
        <v>62</v>
      </c>
      <c r="E43" s="66">
        <v>6.6182621395176333E-3</v>
      </c>
      <c r="F43" s="66">
        <v>4.9837984344232429E-2</v>
      </c>
      <c r="G43" s="67">
        <v>2.9071507560561476E-2</v>
      </c>
      <c r="H43" s="67">
        <v>1.0844247238391662</v>
      </c>
      <c r="I43" s="67">
        <v>1.0495466779392491</v>
      </c>
      <c r="J43" s="66">
        <v>0.92644273877677252</v>
      </c>
      <c r="K43" s="67">
        <v>1.8125058630866493</v>
      </c>
      <c r="L43" s="67">
        <v>0.14995890434872783</v>
      </c>
      <c r="M43" s="66">
        <v>0.17441621099407184</v>
      </c>
      <c r="N43" s="67">
        <v>0.23707449757437374</v>
      </c>
    </row>
    <row r="44" spans="2:14" x14ac:dyDescent="0.25">
      <c r="B44" s="55">
        <v>32</v>
      </c>
      <c r="C44" s="55" t="s">
        <v>45</v>
      </c>
      <c r="D44" s="55" t="s">
        <v>31</v>
      </c>
      <c r="E44" s="67">
        <v>1.1456294570068257E-2</v>
      </c>
      <c r="F44" s="66">
        <v>6.2434446277929816E-2</v>
      </c>
      <c r="G44" s="65">
        <v>8.238337480962811E-2</v>
      </c>
      <c r="H44" s="67">
        <v>1.253670930581928</v>
      </c>
      <c r="I44" s="67">
        <v>1.0272626833657776</v>
      </c>
      <c r="J44" s="66">
        <v>0.91854920288440411</v>
      </c>
      <c r="K44" s="67">
        <v>1.3311861225610537</v>
      </c>
      <c r="L44" s="67">
        <v>0.25825046508683852</v>
      </c>
      <c r="M44" s="67">
        <v>0.39976015112574953</v>
      </c>
      <c r="N44" s="67">
        <v>0.43161627660504848</v>
      </c>
    </row>
    <row r="45" spans="2:14" x14ac:dyDescent="0.25">
      <c r="B45" s="55">
        <v>33</v>
      </c>
      <c r="C45" s="55" t="s">
        <v>39</v>
      </c>
      <c r="D45" s="55" t="s">
        <v>31</v>
      </c>
      <c r="E45" s="65">
        <v>1.0525680515198243E-3</v>
      </c>
      <c r="F45" s="65">
        <v>8.7085387908682008E-3</v>
      </c>
      <c r="G45" s="65">
        <v>0.11767210554456278</v>
      </c>
      <c r="H45" s="66">
        <v>0.86810586396229561</v>
      </c>
      <c r="I45" s="67">
        <v>0.91263455404237614</v>
      </c>
      <c r="J45" s="65">
        <v>1.270227411464969</v>
      </c>
      <c r="K45" s="67">
        <v>0.93305159263624149</v>
      </c>
      <c r="L45" s="67">
        <v>0.16576643763845897</v>
      </c>
      <c r="M45" s="67">
        <v>0.67401825510677149</v>
      </c>
      <c r="N45" s="67">
        <v>0.30888395678106628</v>
      </c>
    </row>
    <row r="46" spans="2:14" x14ac:dyDescent="0.25">
      <c r="B46" s="55">
        <v>34</v>
      </c>
      <c r="C46" s="55" t="s">
        <v>54</v>
      </c>
      <c r="D46" s="55" t="s">
        <v>31</v>
      </c>
      <c r="E46" s="66">
        <v>5.0090629053847827E-3</v>
      </c>
      <c r="F46" s="66">
        <v>3.6806879943915023E-2</v>
      </c>
      <c r="G46" s="65">
        <v>0.10760651378659819</v>
      </c>
      <c r="H46" s="66">
        <v>0.85154360131345141</v>
      </c>
      <c r="I46" s="66">
        <v>0.89825464867839333</v>
      </c>
      <c r="J46" s="65">
        <v>0.98661009680732525</v>
      </c>
      <c r="K46" s="67">
        <v>0.98226594194133421</v>
      </c>
      <c r="L46" s="67">
        <v>0.16638123720061393</v>
      </c>
      <c r="M46" s="67">
        <v>0.49333697833771234</v>
      </c>
      <c r="N46" s="67">
        <v>0.23166111109711404</v>
      </c>
    </row>
    <row r="47" spans="2:14" x14ac:dyDescent="0.25">
      <c r="B47" s="55">
        <v>35</v>
      </c>
      <c r="C47" s="55" t="s">
        <v>36</v>
      </c>
      <c r="D47" s="55" t="s">
        <v>31</v>
      </c>
      <c r="E47" s="65">
        <v>7.7507070033730799E-4</v>
      </c>
      <c r="F47" s="65">
        <v>6.3003724591880212E-3</v>
      </c>
      <c r="G47" s="65">
        <v>0.10260467459776013</v>
      </c>
      <c r="H47" s="67">
        <v>1.1111688549470951</v>
      </c>
      <c r="I47" s="67">
        <v>0.90164613423806217</v>
      </c>
      <c r="J47" s="65">
        <v>1.129073673173832</v>
      </c>
      <c r="K47" s="67">
        <v>0.94224898021436143</v>
      </c>
      <c r="L47" s="67">
        <v>0.17932842423750406</v>
      </c>
      <c r="M47" s="67">
        <v>0.57891354796903349</v>
      </c>
      <c r="N47" s="67">
        <v>0.36065182648131633</v>
      </c>
    </row>
    <row r="48" spans="2:14" x14ac:dyDescent="0.25">
      <c r="B48" s="55">
        <v>36</v>
      </c>
      <c r="C48" s="55" t="s">
        <v>47</v>
      </c>
      <c r="D48" s="55" t="s">
        <v>31</v>
      </c>
      <c r="E48" s="65">
        <v>3.5051116179964651E-4</v>
      </c>
      <c r="F48" s="65">
        <v>3.596429729629941E-3</v>
      </c>
      <c r="G48" s="65">
        <v>9.1466141434611126E-2</v>
      </c>
      <c r="H48" s="65">
        <v>0.72635280364908694</v>
      </c>
      <c r="I48" s="66">
        <v>0.8752281686844825</v>
      </c>
      <c r="J48" s="65">
        <v>1.7808996909116654</v>
      </c>
      <c r="K48" s="67">
        <v>0.63540694989746627</v>
      </c>
      <c r="L48" s="67">
        <v>0.14689332207904648</v>
      </c>
      <c r="M48" s="67">
        <v>0.50452318872929536</v>
      </c>
      <c r="N48" s="67">
        <v>0.28787064894653541</v>
      </c>
    </row>
    <row r="49" spans="2:14" x14ac:dyDescent="0.25">
      <c r="B49" s="55">
        <v>37</v>
      </c>
      <c r="C49" s="55" t="s">
        <v>55</v>
      </c>
      <c r="D49" s="55" t="s">
        <v>31</v>
      </c>
      <c r="E49" s="66">
        <v>3.9905228326792015E-3</v>
      </c>
      <c r="F49" s="66">
        <v>3.5953803180865912E-2</v>
      </c>
      <c r="G49" s="65">
        <v>8.6634589165854717E-2</v>
      </c>
      <c r="H49" s="65">
        <v>0.63781477610732018</v>
      </c>
      <c r="I49" s="66">
        <v>0.86549039056479948</v>
      </c>
      <c r="J49" s="65">
        <v>1.1005267499991818</v>
      </c>
      <c r="K49" s="66">
        <v>0.55164975267237815</v>
      </c>
      <c r="L49" s="67">
        <v>0.12711671963849744</v>
      </c>
      <c r="M49" s="67">
        <v>0.30913532497169072</v>
      </c>
      <c r="N49" s="67">
        <v>0.20774701690332348</v>
      </c>
    </row>
    <row r="50" spans="2:14" x14ac:dyDescent="0.25">
      <c r="B50" s="55">
        <v>38</v>
      </c>
      <c r="C50" s="55" t="s">
        <v>68</v>
      </c>
      <c r="D50" s="55" t="s">
        <v>62</v>
      </c>
      <c r="E50" s="66">
        <v>4.8317077684221195E-3</v>
      </c>
      <c r="F50" s="66">
        <v>2.9077603214818077E-2</v>
      </c>
      <c r="G50" s="66">
        <v>5.3040328464248131E-2</v>
      </c>
      <c r="H50" s="67">
        <v>1.0545803834990799</v>
      </c>
      <c r="I50" s="67">
        <v>1.0789640202082551</v>
      </c>
      <c r="J50" s="65">
        <v>1.0014282979839844</v>
      </c>
      <c r="K50" s="67">
        <v>2.3757827251100605</v>
      </c>
      <c r="L50" s="67">
        <v>0.19020787815107867</v>
      </c>
      <c r="M50" s="67">
        <v>0.32701111158640522</v>
      </c>
      <c r="N50" s="67">
        <v>0.22840567860551897</v>
      </c>
    </row>
    <row r="51" spans="2:14" x14ac:dyDescent="0.25">
      <c r="B51" s="55">
        <v>39</v>
      </c>
      <c r="C51" s="55" t="s">
        <v>43</v>
      </c>
      <c r="D51" s="55" t="s">
        <v>31</v>
      </c>
      <c r="E51" s="66">
        <v>9.5851029502982635E-3</v>
      </c>
      <c r="F51" s="66">
        <v>5.4012437813699077E-2</v>
      </c>
      <c r="G51" s="67">
        <v>3.8191029960561999E-2</v>
      </c>
      <c r="H51" s="67">
        <v>1.4192411801866709</v>
      </c>
      <c r="I51" s="67">
        <v>1.0858069119331355</v>
      </c>
      <c r="J51" s="67">
        <v>0.70542885875842587</v>
      </c>
      <c r="K51" s="67">
        <v>2.1911771019610602</v>
      </c>
      <c r="L51" s="67">
        <v>0.22339868958920708</v>
      </c>
      <c r="M51" s="67">
        <v>0.56082013789852836</v>
      </c>
      <c r="N51" s="67">
        <v>0.30853851167417473</v>
      </c>
    </row>
    <row r="52" spans="2:14" x14ac:dyDescent="0.25">
      <c r="B52" s="55">
        <v>40</v>
      </c>
      <c r="C52" s="55" t="s">
        <v>65</v>
      </c>
      <c r="D52" s="55" t="s">
        <v>62</v>
      </c>
      <c r="E52" s="65">
        <v>-4.6400625073585739E-3</v>
      </c>
      <c r="F52" s="65">
        <v>-1.331893110974257E-2</v>
      </c>
      <c r="G52" s="67">
        <v>4.5443552629656159E-2</v>
      </c>
      <c r="H52" s="65">
        <v>0.60977399692281042</v>
      </c>
      <c r="I52" s="67">
        <v>1.1934186137984646</v>
      </c>
      <c r="J52" s="65">
        <v>1.8848034304480989</v>
      </c>
      <c r="K52" s="67">
        <v>1.9479551132174124</v>
      </c>
      <c r="L52" s="67">
        <v>0.22785584835765768</v>
      </c>
      <c r="M52" s="65">
        <v>0.12121970442858708</v>
      </c>
      <c r="N52" s="67">
        <v>0.1851586035500353</v>
      </c>
    </row>
    <row r="53" spans="2:14" x14ac:dyDescent="0.25">
      <c r="B53" s="55">
        <v>41</v>
      </c>
      <c r="C53" s="55" t="s">
        <v>37</v>
      </c>
      <c r="D53" s="55" t="s">
        <v>31</v>
      </c>
      <c r="E53" s="66">
        <v>9.5872663529052559E-3</v>
      </c>
      <c r="F53" s="66">
        <v>6.3739369614798591E-2</v>
      </c>
      <c r="G53" s="67">
        <v>4.8995426509519116E-2</v>
      </c>
      <c r="H53" s="67">
        <v>2.7278363677628032</v>
      </c>
      <c r="I53" s="67">
        <v>1.0021685673487304</v>
      </c>
      <c r="J53" s="67">
        <v>0.76515517713252246</v>
      </c>
      <c r="K53" s="67">
        <v>2.5852986980025849</v>
      </c>
      <c r="L53" s="67">
        <v>0.29285445438089036</v>
      </c>
      <c r="M53" s="67">
        <v>0.48250181016092497</v>
      </c>
      <c r="N53" s="67">
        <v>0.43903396755990948</v>
      </c>
    </row>
    <row r="54" spans="2:14" x14ac:dyDescent="0.25">
      <c r="B54" s="55">
        <v>42</v>
      </c>
      <c r="C54" s="55" t="s">
        <v>51</v>
      </c>
      <c r="D54" s="55" t="s">
        <v>31</v>
      </c>
      <c r="E54" s="66">
        <v>5.6480658973153894E-3</v>
      </c>
      <c r="F54" s="66">
        <v>4.1237327602412339E-2</v>
      </c>
      <c r="G54" s="65">
        <v>7.500629157002936E-2</v>
      </c>
      <c r="H54" s="67">
        <v>1.3046278754303344</v>
      </c>
      <c r="I54" s="67">
        <v>0.94585065602324103</v>
      </c>
      <c r="J54" s="65">
        <v>1.0265290656460715</v>
      </c>
      <c r="K54" s="67">
        <v>1.6882525065049783</v>
      </c>
      <c r="L54" s="67">
        <v>0.19734185493683915</v>
      </c>
      <c r="M54" s="67">
        <v>0.7</v>
      </c>
      <c r="N54" s="67">
        <v>0.36044190034231238</v>
      </c>
    </row>
    <row r="55" spans="2:14" x14ac:dyDescent="0.25">
      <c r="B55" s="55">
        <v>43</v>
      </c>
      <c r="C55" s="55" t="s">
        <v>67</v>
      </c>
      <c r="D55" s="55" t="s">
        <v>62</v>
      </c>
      <c r="E55" s="67">
        <v>1.1911099167003362E-2</v>
      </c>
      <c r="F55" s="67">
        <v>8.8642575149320585E-2</v>
      </c>
      <c r="G55" s="67">
        <v>3.9916408046075463E-2</v>
      </c>
      <c r="H55" s="67">
        <v>1.086059840827291</v>
      </c>
      <c r="I55" s="67">
        <v>1.0545569885128918</v>
      </c>
      <c r="J55" s="67">
        <v>0.78142177531219947</v>
      </c>
      <c r="K55" s="67">
        <v>2.2195814979203523</v>
      </c>
      <c r="L55" s="67">
        <v>0.15943520827919472</v>
      </c>
      <c r="M55" s="67">
        <v>0.19855981115308136</v>
      </c>
      <c r="N55" s="67">
        <v>0.15432835070962184</v>
      </c>
    </row>
    <row r="56" spans="2:14" x14ac:dyDescent="0.25">
      <c r="B56" s="55">
        <v>44</v>
      </c>
      <c r="C56" s="55" t="s">
        <v>53</v>
      </c>
      <c r="D56" s="55" t="s">
        <v>31</v>
      </c>
      <c r="E56" s="65">
        <v>1.0831341140406937E-3</v>
      </c>
      <c r="F56" s="65">
        <v>5.8503963736271716E-3</v>
      </c>
      <c r="G56" s="65">
        <v>0.11841981654929817</v>
      </c>
      <c r="H56" s="65">
        <v>0.24468044511654108</v>
      </c>
      <c r="I56" s="66">
        <v>0.86582703658271998</v>
      </c>
      <c r="J56" s="65">
        <v>1.2262243890608098</v>
      </c>
      <c r="K56" s="67">
        <v>0.74096596381640134</v>
      </c>
      <c r="L56" s="67">
        <v>0.19637166762180316</v>
      </c>
      <c r="M56" s="67">
        <v>0.31250713093960691</v>
      </c>
      <c r="N56" s="66">
        <v>0.1327966890683184</v>
      </c>
    </row>
    <row r="57" spans="2:14" x14ac:dyDescent="0.25">
      <c r="B57" s="55">
        <v>45</v>
      </c>
      <c r="C57" s="55" t="s">
        <v>46</v>
      </c>
      <c r="D57" s="55" t="s">
        <v>31</v>
      </c>
      <c r="E57" s="65">
        <v>2.3201870178115903E-3</v>
      </c>
      <c r="F57" s="66">
        <v>1.7609633955073214E-2</v>
      </c>
      <c r="G57" s="65">
        <v>8.352868864447803E-2</v>
      </c>
      <c r="H57" s="66">
        <v>1.002717479122381</v>
      </c>
      <c r="I57" s="67">
        <v>1.0266592632479765</v>
      </c>
      <c r="J57" s="65">
        <v>1.0239738976341974</v>
      </c>
      <c r="K57" s="67">
        <v>1.3666962626639805</v>
      </c>
      <c r="L57" s="67">
        <v>0.18909185751529148</v>
      </c>
      <c r="M57" s="67">
        <v>0.68757833575245608</v>
      </c>
      <c r="N57" s="67">
        <v>0.42129857852738944</v>
      </c>
    </row>
    <row r="58" spans="2:14" x14ac:dyDescent="0.25">
      <c r="B58" s="55">
        <v>46</v>
      </c>
      <c r="C58" s="55" t="s">
        <v>73</v>
      </c>
      <c r="D58" s="55" t="s">
        <v>62</v>
      </c>
      <c r="E58" s="66">
        <v>4.3958143355414016E-3</v>
      </c>
      <c r="F58" s="66">
        <v>2.0327315451601592E-2</v>
      </c>
      <c r="G58" s="65">
        <v>8.1008782422847786E-2</v>
      </c>
      <c r="H58" s="67">
        <v>1.1420518043107271</v>
      </c>
      <c r="I58" s="67">
        <v>1.1952250405298914</v>
      </c>
      <c r="J58" s="65">
        <v>0.96111140905145409</v>
      </c>
      <c r="K58" s="67">
        <v>3.5</v>
      </c>
      <c r="L58" s="67">
        <v>0.25003435258818041</v>
      </c>
      <c r="M58" s="67">
        <v>0.27365993916272874</v>
      </c>
      <c r="N58" s="67">
        <v>0.30085149599864069</v>
      </c>
    </row>
  </sheetData>
  <sortState xmlns:xlrd2="http://schemas.microsoft.com/office/spreadsheetml/2017/richdata2" ref="B14:L55">
    <sortCondition ref="D14:D55"/>
  </sortState>
  <mergeCells count="7">
    <mergeCell ref="B11:D11"/>
    <mergeCell ref="M6:N6"/>
    <mergeCell ref="C7:D8"/>
    <mergeCell ref="E6:F6"/>
    <mergeCell ref="G6:H6"/>
    <mergeCell ref="I6:J6"/>
    <mergeCell ref="K6:L6"/>
  </mergeCells>
  <pageMargins left="0.7" right="0.7" top="0.75" bottom="0.75" header="0.3" footer="0.3"/>
  <pageSetup orientation="portrait" horizontalDpi="4294967295" verticalDpi="429496729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A9A07-9649-4753-AA25-04B8D30155F7}">
  <dimension ref="A2:I104"/>
  <sheetViews>
    <sheetView showGridLines="0" zoomScaleNormal="100" workbookViewId="0"/>
  </sheetViews>
  <sheetFormatPr baseColWidth="10" defaultColWidth="16" defaultRowHeight="15" x14ac:dyDescent="0.25"/>
  <cols>
    <col min="1" max="1" width="18.7109375" customWidth="1"/>
  </cols>
  <sheetData>
    <row r="2" spans="1:4" ht="15.75" x14ac:dyDescent="0.25">
      <c r="A2" s="78" t="s">
        <v>79</v>
      </c>
      <c r="B2" s="78"/>
      <c r="C2" s="78"/>
      <c r="D2" s="78"/>
    </row>
    <row r="23" spans="1:9" ht="15.75" x14ac:dyDescent="0.25">
      <c r="A23" s="78" t="s">
        <v>80</v>
      </c>
      <c r="B23" s="78"/>
      <c r="C23" s="78"/>
      <c r="D23" s="78"/>
      <c r="E23" s="78"/>
    </row>
    <row r="25" spans="1:9" ht="15" customHeight="1" x14ac:dyDescent="0.25">
      <c r="F25" s="79" t="s">
        <v>303</v>
      </c>
      <c r="G25" s="79"/>
      <c r="H25" s="79"/>
    </row>
    <row r="26" spans="1:9" x14ac:dyDescent="0.25">
      <c r="A26" s="54" t="s">
        <v>81</v>
      </c>
      <c r="B26" s="54" t="s">
        <v>82</v>
      </c>
      <c r="C26" s="54" t="s">
        <v>298</v>
      </c>
      <c r="D26" s="54" t="s">
        <v>299</v>
      </c>
      <c r="E26" s="54" t="s">
        <v>304</v>
      </c>
      <c r="F26" s="54" t="s">
        <v>28</v>
      </c>
      <c r="G26" s="54" t="s">
        <v>29</v>
      </c>
      <c r="H26" s="54" t="s">
        <v>83</v>
      </c>
      <c r="I26" s="54" t="s">
        <v>30</v>
      </c>
    </row>
    <row r="27" spans="1:9" ht="22.5" x14ac:dyDescent="0.25">
      <c r="A27" s="55" t="s">
        <v>84</v>
      </c>
      <c r="B27" s="55" t="s">
        <v>85</v>
      </c>
      <c r="C27" s="71">
        <v>1709.9009673899998</v>
      </c>
      <c r="D27" s="71">
        <v>1704.0033582000001</v>
      </c>
      <c r="E27" s="71">
        <v>1747.9927808799998</v>
      </c>
      <c r="F27" s="71">
        <v>43.989422679999826</v>
      </c>
      <c r="G27" s="58">
        <v>2.5815338020499817E-2</v>
      </c>
      <c r="H27" s="58">
        <v>2.5471933738352253E-2</v>
      </c>
      <c r="I27" s="58">
        <v>0.11625490943097029</v>
      </c>
    </row>
    <row r="28" spans="1:9" ht="22.5" x14ac:dyDescent="0.25">
      <c r="A28" s="55" t="s">
        <v>86</v>
      </c>
      <c r="B28" s="55" t="s">
        <v>87</v>
      </c>
      <c r="C28" s="71">
        <v>0</v>
      </c>
      <c r="D28" s="71">
        <v>0</v>
      </c>
      <c r="E28" s="71">
        <v>0</v>
      </c>
      <c r="F28" s="71">
        <v>0</v>
      </c>
      <c r="G28" s="58">
        <v>0</v>
      </c>
      <c r="H28" s="58">
        <v>0</v>
      </c>
      <c r="I28" s="58">
        <v>0</v>
      </c>
    </row>
    <row r="29" spans="1:9" x14ac:dyDescent="0.25">
      <c r="A29" s="55" t="s">
        <v>88</v>
      </c>
      <c r="B29" s="55" t="s">
        <v>89</v>
      </c>
      <c r="C29" s="71">
        <v>1526.82322731</v>
      </c>
      <c r="D29" s="71">
        <v>1508.9950028699998</v>
      </c>
      <c r="E29" s="71">
        <v>1522.4495685499996</v>
      </c>
      <c r="F29" s="71">
        <v>13.454565679999828</v>
      </c>
      <c r="G29" s="58">
        <v>8.9162427008772152E-3</v>
      </c>
      <c r="H29" s="58">
        <v>5.3271624986903181E-3</v>
      </c>
      <c r="I29" s="58">
        <v>0.10125455816579289</v>
      </c>
    </row>
    <row r="30" spans="1:9" ht="22.5" x14ac:dyDescent="0.25">
      <c r="A30" s="55" t="s">
        <v>90</v>
      </c>
      <c r="B30" s="55" t="s">
        <v>91</v>
      </c>
      <c r="C30" s="71">
        <v>10420.158037619995</v>
      </c>
      <c r="D30" s="71">
        <v>10380.46738874</v>
      </c>
      <c r="E30" s="71">
        <v>10348.756623150006</v>
      </c>
      <c r="F30" s="71">
        <v>-31.710765589994431</v>
      </c>
      <c r="G30" s="58">
        <v>-3.0548494978551773E-3</v>
      </c>
      <c r="H30" s="58">
        <v>-1.5088761520497353E-2</v>
      </c>
      <c r="I30" s="58">
        <v>0.68827158619143658</v>
      </c>
    </row>
    <row r="31" spans="1:9" ht="22.5" x14ac:dyDescent="0.25">
      <c r="A31" s="55" t="s">
        <v>92</v>
      </c>
      <c r="B31" s="55" t="s">
        <v>93</v>
      </c>
      <c r="C31" s="71">
        <v>373.46477054999997</v>
      </c>
      <c r="D31" s="71">
        <v>369.97049042000003</v>
      </c>
      <c r="E31" s="71">
        <v>389.61708941000001</v>
      </c>
      <c r="F31" s="71">
        <v>19.646598990000008</v>
      </c>
      <c r="G31" s="58">
        <v>5.3103151464044297E-2</v>
      </c>
      <c r="H31" s="58">
        <v>1.2688142842611223E-2</v>
      </c>
      <c r="I31" s="58">
        <v>2.5912520885420814E-2</v>
      </c>
    </row>
    <row r="32" spans="1:9" ht="90" x14ac:dyDescent="0.25">
      <c r="A32" s="55" t="s">
        <v>94</v>
      </c>
      <c r="B32" s="55" t="s">
        <v>95</v>
      </c>
      <c r="C32" s="71">
        <v>22.161240270000004</v>
      </c>
      <c r="D32" s="71">
        <v>22.864551940000005</v>
      </c>
      <c r="E32" s="71">
        <v>22.75115577</v>
      </c>
      <c r="F32" s="71">
        <v>-0.11339617000000551</v>
      </c>
      <c r="G32" s="58">
        <v>-4.9594748367505293E-3</v>
      </c>
      <c r="H32" s="58">
        <v>-0.11527513493010988</v>
      </c>
      <c r="I32" s="58">
        <v>1.5131261309670261E-3</v>
      </c>
    </row>
    <row r="33" spans="1:9" ht="22.5" x14ac:dyDescent="0.25">
      <c r="A33" s="55" t="s">
        <v>96</v>
      </c>
      <c r="B33" s="55" t="s">
        <v>97</v>
      </c>
      <c r="C33" s="71">
        <v>315.73513821</v>
      </c>
      <c r="D33" s="71">
        <v>315.06746402999994</v>
      </c>
      <c r="E33" s="71">
        <v>313.53711804999989</v>
      </c>
      <c r="F33" s="71">
        <v>-1.530345980000019</v>
      </c>
      <c r="G33" s="58">
        <v>-4.8572009322241649E-3</v>
      </c>
      <c r="H33" s="58">
        <v>-1.7144030236919343E-2</v>
      </c>
      <c r="I33" s="58">
        <v>2.0852620022721074E-2</v>
      </c>
    </row>
    <row r="34" spans="1:9" x14ac:dyDescent="0.25">
      <c r="A34" s="55" t="s">
        <v>98</v>
      </c>
      <c r="B34" s="55" t="s">
        <v>99</v>
      </c>
      <c r="C34" s="71">
        <v>663.60349377</v>
      </c>
      <c r="D34" s="71">
        <v>687.88658186000009</v>
      </c>
      <c r="E34" s="71">
        <v>690.13856997999994</v>
      </c>
      <c r="F34" s="71">
        <v>2.2519881199997664</v>
      </c>
      <c r="G34" s="58">
        <v>3.2737782352296194E-3</v>
      </c>
      <c r="H34" s="58">
        <v>-1.1150127640606775E-2</v>
      </c>
      <c r="I34" s="58">
        <v>4.5899501316849077E-2</v>
      </c>
    </row>
    <row r="35" spans="1:9" x14ac:dyDescent="0.25">
      <c r="A35" s="69" t="s">
        <v>100</v>
      </c>
      <c r="B35" s="69" t="s">
        <v>101</v>
      </c>
      <c r="C35" s="72">
        <v>15031.846875119994</v>
      </c>
      <c r="D35" s="72">
        <v>14989.254838060002</v>
      </c>
      <c r="E35" s="72">
        <v>15035.862050349977</v>
      </c>
      <c r="F35" s="72">
        <v>46.607212289976118</v>
      </c>
      <c r="G35" s="61">
        <v>3.109374868431305E-3</v>
      </c>
      <c r="H35" s="61">
        <v>-7.7521198442071495E-3</v>
      </c>
    </row>
    <row r="38" spans="1:9" x14ac:dyDescent="0.25">
      <c r="A38" s="3" t="s">
        <v>102</v>
      </c>
    </row>
    <row r="39" spans="1:9" x14ac:dyDescent="0.25">
      <c r="A39" s="3" t="s">
        <v>103</v>
      </c>
    </row>
    <row r="99" spans="2:3" x14ac:dyDescent="0.25">
      <c r="B99" t="s">
        <v>104</v>
      </c>
      <c r="C99" t="s">
        <v>105</v>
      </c>
    </row>
    <row r="100" spans="2:3" x14ac:dyDescent="0.25">
      <c r="B100" s="25" t="s">
        <v>5</v>
      </c>
      <c r="C100" s="26">
        <f>I27</f>
        <v>0.11625490943097029</v>
      </c>
    </row>
    <row r="101" spans="2:3" x14ac:dyDescent="0.25">
      <c r="B101" s="27" t="s">
        <v>9</v>
      </c>
      <c r="C101" s="28">
        <f>I29</f>
        <v>0.10125455816579289</v>
      </c>
    </row>
    <row r="102" spans="2:3" x14ac:dyDescent="0.25">
      <c r="B102" s="27" t="s">
        <v>106</v>
      </c>
      <c r="C102" s="29">
        <f>I30</f>
        <v>0.68827158619143658</v>
      </c>
    </row>
    <row r="103" spans="2:3" x14ac:dyDescent="0.25">
      <c r="B103" s="30" t="s">
        <v>107</v>
      </c>
      <c r="C103" s="31">
        <f>I31</f>
        <v>2.5912520885420814E-2</v>
      </c>
    </row>
    <row r="104" spans="2:3" x14ac:dyDescent="0.25">
      <c r="B104" s="32" t="s">
        <v>108</v>
      </c>
      <c r="C104" s="31">
        <f>I28+I32+I33+I34</f>
        <v>6.826524747053718E-2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39ACE-225C-4F3E-90B7-FE22FB834125}">
  <sheetPr>
    <tabColor rgb="FF92D050"/>
  </sheetPr>
  <dimension ref="A2:I73"/>
  <sheetViews>
    <sheetView showGridLines="0" workbookViewId="0"/>
  </sheetViews>
  <sheetFormatPr baseColWidth="10" defaultColWidth="16" defaultRowHeight="15" x14ac:dyDescent="0.25"/>
  <cols>
    <col min="1" max="1" width="5.85546875" style="23" customWidth="1"/>
    <col min="2" max="3" width="16" style="23"/>
  </cols>
  <sheetData>
    <row r="2" spans="1:4" ht="15.75" x14ac:dyDescent="0.25">
      <c r="A2" s="34" t="s">
        <v>109</v>
      </c>
      <c r="B2" s="33"/>
      <c r="C2" s="33"/>
      <c r="D2" s="1"/>
    </row>
    <row r="3" spans="1:4" x14ac:dyDescent="0.25">
      <c r="A3"/>
    </row>
    <row r="4" spans="1:4" x14ac:dyDescent="0.25">
      <c r="A4"/>
    </row>
    <row r="22" spans="1:9" ht="15.75" x14ac:dyDescent="0.25">
      <c r="A22" s="34" t="s">
        <v>110</v>
      </c>
      <c r="B22" s="33"/>
      <c r="C22" s="33"/>
      <c r="D22" s="1"/>
    </row>
    <row r="23" spans="1:9" ht="15.75" x14ac:dyDescent="0.25">
      <c r="A23" s="2" t="s">
        <v>24</v>
      </c>
      <c r="B23" s="33"/>
      <c r="C23" s="33"/>
      <c r="D23" s="1"/>
    </row>
    <row r="25" spans="1:9" ht="15" customHeight="1" x14ac:dyDescent="0.25">
      <c r="B25"/>
      <c r="C25"/>
      <c r="G25" s="79" t="s">
        <v>303</v>
      </c>
      <c r="H25" s="79"/>
      <c r="I25" s="79"/>
    </row>
    <row r="26" spans="1:9" x14ac:dyDescent="0.25">
      <c r="A26" s="54" t="s">
        <v>25</v>
      </c>
      <c r="B26" s="54" t="s">
        <v>27</v>
      </c>
      <c r="C26" s="54" t="s">
        <v>26</v>
      </c>
      <c r="D26" s="54" t="s">
        <v>298</v>
      </c>
      <c r="E26" s="54" t="s">
        <v>299</v>
      </c>
      <c r="F26" s="54" t="s">
        <v>304</v>
      </c>
      <c r="G26" s="54" t="s">
        <v>28</v>
      </c>
      <c r="H26" s="54" t="s">
        <v>29</v>
      </c>
      <c r="I26" s="54" t="s">
        <v>30</v>
      </c>
    </row>
    <row r="27" spans="1:9" x14ac:dyDescent="0.25">
      <c r="A27" s="55">
        <v>1</v>
      </c>
      <c r="B27" s="56" t="s">
        <v>32</v>
      </c>
      <c r="C27" s="56" t="s">
        <v>31</v>
      </c>
      <c r="D27" s="57">
        <v>138.96936268000002</v>
      </c>
      <c r="E27" s="57">
        <v>153.08016332</v>
      </c>
      <c r="F27" s="57">
        <v>178.24640897999998</v>
      </c>
      <c r="G27" s="57">
        <v>25.166245659999998</v>
      </c>
      <c r="H27" s="58">
        <v>0.16439912993424416</v>
      </c>
      <c r="I27" s="58">
        <v>0.10197205098882878</v>
      </c>
    </row>
    <row r="28" spans="1:9" x14ac:dyDescent="0.25">
      <c r="A28" s="55">
        <v>2</v>
      </c>
      <c r="B28" s="56" t="s">
        <v>34</v>
      </c>
      <c r="C28" s="56" t="s">
        <v>31</v>
      </c>
      <c r="D28" s="57">
        <v>144.04404670999998</v>
      </c>
      <c r="E28" s="57">
        <v>142.62117449000002</v>
      </c>
      <c r="F28" s="57">
        <v>151.31191380999999</v>
      </c>
      <c r="G28" s="57">
        <v>8.6907393199999934</v>
      </c>
      <c r="H28" s="58">
        <v>6.0935827734396833E-2</v>
      </c>
      <c r="I28" s="58">
        <v>8.6563237254231873E-2</v>
      </c>
    </row>
    <row r="29" spans="1:9" x14ac:dyDescent="0.25">
      <c r="A29" s="55">
        <v>3</v>
      </c>
      <c r="B29" s="56" t="s">
        <v>33</v>
      </c>
      <c r="C29" s="56" t="s">
        <v>31</v>
      </c>
      <c r="D29" s="57">
        <v>180.50766791000001</v>
      </c>
      <c r="E29" s="57">
        <v>167.05112590000002</v>
      </c>
      <c r="F29" s="57">
        <v>146.98738733000002</v>
      </c>
      <c r="G29" s="57">
        <v>-20.063738569999995</v>
      </c>
      <c r="H29" s="58">
        <v>-0.12010537769144118</v>
      </c>
      <c r="I29" s="58">
        <v>8.4089241636342155E-2</v>
      </c>
    </row>
    <row r="30" spans="1:9" x14ac:dyDescent="0.25">
      <c r="A30" s="55">
        <v>4</v>
      </c>
      <c r="B30" s="56" t="s">
        <v>35</v>
      </c>
      <c r="C30" s="56" t="s">
        <v>31</v>
      </c>
      <c r="D30" s="57">
        <v>136.98172116999999</v>
      </c>
      <c r="E30" s="57">
        <v>135.06837569000001</v>
      </c>
      <c r="F30" s="57">
        <v>134.29985789</v>
      </c>
      <c r="G30" s="57">
        <v>-0.76851780000001191</v>
      </c>
      <c r="H30" s="58">
        <v>-5.6898426154458476E-3</v>
      </c>
      <c r="I30" s="58">
        <v>7.6830899623274634E-2</v>
      </c>
    </row>
    <row r="31" spans="1:9" x14ac:dyDescent="0.25">
      <c r="A31" s="55">
        <v>5</v>
      </c>
      <c r="B31" s="56" t="s">
        <v>37</v>
      </c>
      <c r="C31" s="56" t="s">
        <v>31</v>
      </c>
      <c r="D31" s="57">
        <v>126.30608758</v>
      </c>
      <c r="E31" s="57">
        <v>125.33622862999999</v>
      </c>
      <c r="F31" s="57">
        <v>124.89063746000001</v>
      </c>
      <c r="G31" s="57">
        <v>-0.44559116999998688</v>
      </c>
      <c r="H31" s="58">
        <v>-3.5551665697186288E-3</v>
      </c>
      <c r="I31" s="58">
        <v>7.1448028176137962E-2</v>
      </c>
    </row>
    <row r="32" spans="1:9" x14ac:dyDescent="0.25">
      <c r="A32" s="55">
        <v>6</v>
      </c>
      <c r="B32" s="56" t="s">
        <v>36</v>
      </c>
      <c r="C32" s="56" t="s">
        <v>31</v>
      </c>
      <c r="D32" s="57">
        <v>94.076997389999988</v>
      </c>
      <c r="E32" s="57">
        <v>97.052901430000006</v>
      </c>
      <c r="F32" s="57">
        <v>94.879640540000011</v>
      </c>
      <c r="G32" s="57">
        <v>-2.1732608900000008</v>
      </c>
      <c r="H32" s="58">
        <v>-2.2392539099590734E-2</v>
      </c>
      <c r="I32" s="58">
        <v>5.4279194729988704E-2</v>
      </c>
    </row>
    <row r="33" spans="1:9" x14ac:dyDescent="0.25">
      <c r="A33" s="55">
        <v>7</v>
      </c>
      <c r="B33" s="56" t="s">
        <v>39</v>
      </c>
      <c r="C33" s="56" t="s">
        <v>31</v>
      </c>
      <c r="D33" s="57">
        <v>74.833868019999997</v>
      </c>
      <c r="E33" s="57">
        <v>71.806710379999998</v>
      </c>
      <c r="F33" s="57">
        <v>75.543310009999985</v>
      </c>
      <c r="G33" s="57">
        <v>3.7365996299999953</v>
      </c>
      <c r="H33" s="58">
        <v>5.203691424138452E-2</v>
      </c>
      <c r="I33" s="58">
        <v>4.3217175057192671E-2</v>
      </c>
    </row>
    <row r="34" spans="1:9" x14ac:dyDescent="0.25">
      <c r="A34" s="55">
        <v>8</v>
      </c>
      <c r="B34" s="56" t="s">
        <v>40</v>
      </c>
      <c r="C34" s="56" t="s">
        <v>31</v>
      </c>
      <c r="D34" s="57">
        <v>76.181505740000006</v>
      </c>
      <c r="E34" s="57">
        <v>69.646379719999985</v>
      </c>
      <c r="F34" s="57">
        <v>72.159581599999996</v>
      </c>
      <c r="G34" s="57">
        <v>2.5132018800000102</v>
      </c>
      <c r="H34" s="58">
        <v>3.608517614417088E-2</v>
      </c>
      <c r="I34" s="58">
        <v>4.1281395660954824E-2</v>
      </c>
    </row>
    <row r="35" spans="1:9" x14ac:dyDescent="0.25">
      <c r="A35" s="55">
        <v>9</v>
      </c>
      <c r="B35" s="56" t="s">
        <v>46</v>
      </c>
      <c r="C35" s="56" t="s">
        <v>31</v>
      </c>
      <c r="D35" s="57">
        <v>65.731927450000001</v>
      </c>
      <c r="E35" s="57">
        <v>64.575608579999994</v>
      </c>
      <c r="F35" s="57">
        <v>67.566601759999998</v>
      </c>
      <c r="G35" s="57">
        <v>2.9909931799999998</v>
      </c>
      <c r="H35" s="58">
        <v>4.6317692481280835E-2</v>
      </c>
      <c r="I35" s="58">
        <v>3.8653821971727266E-2</v>
      </c>
    </row>
    <row r="36" spans="1:9" x14ac:dyDescent="0.25">
      <c r="A36" s="55">
        <v>10</v>
      </c>
      <c r="B36" s="56" t="s">
        <v>38</v>
      </c>
      <c r="C36" s="56" t="s">
        <v>31</v>
      </c>
      <c r="D36" s="57">
        <v>51.245252480000005</v>
      </c>
      <c r="E36" s="57">
        <v>57.313095229999995</v>
      </c>
      <c r="F36" s="57">
        <v>64.656123030000003</v>
      </c>
      <c r="G36" s="57">
        <v>7.3430278000000042</v>
      </c>
      <c r="H36" s="58">
        <v>0.12812129183622187</v>
      </c>
      <c r="I36" s="58">
        <v>3.6988781496826245E-2</v>
      </c>
    </row>
    <row r="37" spans="1:9" x14ac:dyDescent="0.25">
      <c r="A37" s="55">
        <v>11</v>
      </c>
      <c r="B37" s="56" t="s">
        <v>42</v>
      </c>
      <c r="C37" s="56" t="s">
        <v>31</v>
      </c>
      <c r="D37" s="57">
        <v>62.193376790000002</v>
      </c>
      <c r="E37" s="57">
        <v>63.386351130000001</v>
      </c>
      <c r="F37" s="57">
        <v>62.199599939999999</v>
      </c>
      <c r="G37" s="57">
        <v>-1.1867511900000052</v>
      </c>
      <c r="H37" s="58">
        <v>-1.8722503643821987E-2</v>
      </c>
      <c r="I37" s="58">
        <v>3.5583442117356208E-2</v>
      </c>
    </row>
    <row r="38" spans="1:9" x14ac:dyDescent="0.25">
      <c r="A38" s="55">
        <v>12</v>
      </c>
      <c r="B38" s="56" t="s">
        <v>45</v>
      </c>
      <c r="C38" s="56" t="s">
        <v>31</v>
      </c>
      <c r="D38" s="57">
        <v>52.754402429999999</v>
      </c>
      <c r="E38" s="57">
        <v>52.121265689999994</v>
      </c>
      <c r="F38" s="57">
        <v>54.588985519999994</v>
      </c>
      <c r="G38" s="57">
        <v>2.4677198299999983</v>
      </c>
      <c r="H38" s="58">
        <v>4.7345738775362391E-2</v>
      </c>
      <c r="I38" s="58">
        <v>3.1229525726369424E-2</v>
      </c>
    </row>
    <row r="39" spans="1:9" x14ac:dyDescent="0.25">
      <c r="A39" s="55">
        <v>13</v>
      </c>
      <c r="B39" s="56" t="s">
        <v>49</v>
      </c>
      <c r="C39" s="56" t="s">
        <v>31</v>
      </c>
      <c r="D39" s="57">
        <v>41.774096549999989</v>
      </c>
      <c r="E39" s="57">
        <v>47.377148399999989</v>
      </c>
      <c r="F39" s="57">
        <v>53.60248799</v>
      </c>
      <c r="G39" s="57">
        <v>6.2253395900000115</v>
      </c>
      <c r="H39" s="58">
        <v>0.13139962619616027</v>
      </c>
      <c r="I39" s="58">
        <v>3.066516554090953E-2</v>
      </c>
    </row>
    <row r="40" spans="1:9" x14ac:dyDescent="0.25">
      <c r="A40" s="55">
        <v>14</v>
      </c>
      <c r="B40" s="56" t="s">
        <v>47</v>
      </c>
      <c r="C40" s="56" t="s">
        <v>31</v>
      </c>
      <c r="D40" s="57">
        <v>53.942462249999998</v>
      </c>
      <c r="E40" s="57">
        <v>53.418069420000002</v>
      </c>
      <c r="F40" s="57">
        <v>53.541269290000002</v>
      </c>
      <c r="G40" s="57">
        <v>0.12319986999999732</v>
      </c>
      <c r="H40" s="58">
        <v>2.3063332564742718E-3</v>
      </c>
      <c r="I40" s="58">
        <v>3.0630143256681799E-2</v>
      </c>
    </row>
    <row r="41" spans="1:9" x14ac:dyDescent="0.25">
      <c r="A41" s="55">
        <v>15</v>
      </c>
      <c r="B41" s="56" t="s">
        <v>41</v>
      </c>
      <c r="C41" s="56" t="s">
        <v>31</v>
      </c>
      <c r="D41" s="57">
        <v>42.476650809999995</v>
      </c>
      <c r="E41" s="57">
        <v>38.770445780000003</v>
      </c>
      <c r="F41" s="57">
        <v>43.08412414</v>
      </c>
      <c r="G41" s="57">
        <v>4.313678359999999</v>
      </c>
      <c r="H41" s="58">
        <v>0.11126202635062916</v>
      </c>
      <c r="I41" s="58">
        <v>2.4647770065909517E-2</v>
      </c>
    </row>
    <row r="42" spans="1:9" x14ac:dyDescent="0.25">
      <c r="A42" s="55">
        <v>16</v>
      </c>
      <c r="B42" s="56" t="s">
        <v>48</v>
      </c>
      <c r="C42" s="56" t="s">
        <v>31</v>
      </c>
      <c r="D42" s="57">
        <v>42.150736760000001</v>
      </c>
      <c r="E42" s="57">
        <v>39.949481349999992</v>
      </c>
      <c r="F42" s="57">
        <v>42.270522060000005</v>
      </c>
      <c r="G42" s="57">
        <v>2.3210407100000086</v>
      </c>
      <c r="H42" s="58">
        <v>5.8099395325441658E-2</v>
      </c>
      <c r="I42" s="58">
        <v>2.4182320729448068E-2</v>
      </c>
    </row>
    <row r="43" spans="1:9" x14ac:dyDescent="0.25">
      <c r="A43" s="55">
        <v>17</v>
      </c>
      <c r="B43" s="56" t="s">
        <v>305</v>
      </c>
      <c r="C43" s="56" t="s">
        <v>31</v>
      </c>
      <c r="D43" s="57">
        <v>30.429544140000004</v>
      </c>
      <c r="E43" s="57">
        <v>32.417533309999996</v>
      </c>
      <c r="F43" s="57">
        <v>33.033532909999998</v>
      </c>
      <c r="G43" s="57">
        <v>0.61599959999999776</v>
      </c>
      <c r="H43" s="58">
        <v>1.9002050344465206E-2</v>
      </c>
      <c r="I43" s="58">
        <v>1.8897980169786385E-2</v>
      </c>
    </row>
    <row r="44" spans="1:9" x14ac:dyDescent="0.25">
      <c r="A44" s="55">
        <v>18</v>
      </c>
      <c r="B44" s="56" t="s">
        <v>43</v>
      </c>
      <c r="C44" s="56" t="s">
        <v>31</v>
      </c>
      <c r="D44" s="57">
        <v>28.892452479999999</v>
      </c>
      <c r="E44" s="57">
        <v>28.92806478</v>
      </c>
      <c r="F44" s="57">
        <v>32.290349140000004</v>
      </c>
      <c r="G44" s="57">
        <v>3.362284360000003</v>
      </c>
      <c r="H44" s="58">
        <v>0.11622914929050443</v>
      </c>
      <c r="I44" s="58">
        <v>1.8472816074070926E-2</v>
      </c>
    </row>
    <row r="45" spans="1:9" x14ac:dyDescent="0.25">
      <c r="A45" s="55">
        <v>19</v>
      </c>
      <c r="B45" s="56" t="s">
        <v>51</v>
      </c>
      <c r="C45" s="56" t="s">
        <v>31</v>
      </c>
      <c r="D45" s="57">
        <v>27.374244000000001</v>
      </c>
      <c r="E45" s="57">
        <v>26.748890660000001</v>
      </c>
      <c r="F45" s="57">
        <v>31.501798820000005</v>
      </c>
      <c r="G45" s="57">
        <v>4.752908160000004</v>
      </c>
      <c r="H45" s="58">
        <v>0.17768617848169124</v>
      </c>
      <c r="I45" s="58">
        <v>1.8021698467279086E-2</v>
      </c>
    </row>
    <row r="46" spans="1:9" x14ac:dyDescent="0.25">
      <c r="A46" s="55">
        <v>20</v>
      </c>
      <c r="B46" s="56" t="s">
        <v>44</v>
      </c>
      <c r="C46" s="56" t="s">
        <v>31</v>
      </c>
      <c r="D46" s="57">
        <v>35.271689130000006</v>
      </c>
      <c r="E46" s="57">
        <v>34.036463609999998</v>
      </c>
      <c r="F46" s="57">
        <v>30.567000929999999</v>
      </c>
      <c r="G46" s="57">
        <v>-3.4694626799999999</v>
      </c>
      <c r="H46" s="58">
        <v>-0.10193370027374592</v>
      </c>
      <c r="I46" s="58">
        <v>1.7486914857057653E-2</v>
      </c>
    </row>
    <row r="47" spans="1:9" x14ac:dyDescent="0.25">
      <c r="A47" s="55">
        <v>21</v>
      </c>
      <c r="B47" s="56" t="s">
        <v>50</v>
      </c>
      <c r="C47" s="56" t="s">
        <v>31</v>
      </c>
      <c r="D47" s="57">
        <v>25.475825329999999</v>
      </c>
      <c r="E47" s="57">
        <v>25.98753314</v>
      </c>
      <c r="F47" s="57">
        <v>26.945569779999996</v>
      </c>
      <c r="G47" s="57">
        <v>0.95803663999999689</v>
      </c>
      <c r="H47" s="58">
        <v>3.6865239760883163E-2</v>
      </c>
      <c r="I47" s="58">
        <v>1.541514935000742E-2</v>
      </c>
    </row>
    <row r="48" spans="1:9" x14ac:dyDescent="0.25">
      <c r="A48" s="55">
        <v>22</v>
      </c>
      <c r="B48" s="56" t="s">
        <v>297</v>
      </c>
      <c r="C48" s="56" t="s">
        <v>31</v>
      </c>
      <c r="D48" s="57">
        <v>22.923249589999998</v>
      </c>
      <c r="E48" s="57">
        <v>23.655814459999998</v>
      </c>
      <c r="F48" s="57">
        <v>22.340569780000003</v>
      </c>
      <c r="G48" s="57">
        <v>-1.3152446799999959</v>
      </c>
      <c r="H48" s="58">
        <v>-5.5599213555887692E-2</v>
      </c>
      <c r="I48" s="58">
        <v>1.2780699110641055E-2</v>
      </c>
    </row>
    <row r="49" spans="1:9" x14ac:dyDescent="0.25">
      <c r="A49" s="55">
        <v>23</v>
      </c>
      <c r="B49" s="56" t="s">
        <v>58</v>
      </c>
      <c r="C49" s="56" t="s">
        <v>31</v>
      </c>
      <c r="D49" s="57">
        <v>15.660830219999999</v>
      </c>
      <c r="E49" s="57">
        <v>15.423779899999998</v>
      </c>
      <c r="F49" s="57">
        <v>15.531532069999997</v>
      </c>
      <c r="G49" s="57">
        <v>0.10775216999999807</v>
      </c>
      <c r="H49" s="58">
        <v>6.9861065639297715E-3</v>
      </c>
      <c r="I49" s="58">
        <v>8.8853525254153996E-3</v>
      </c>
    </row>
    <row r="50" spans="1:9" x14ac:dyDescent="0.25">
      <c r="A50" s="55">
        <v>24</v>
      </c>
      <c r="B50" s="56" t="s">
        <v>55</v>
      </c>
      <c r="C50" s="56" t="s">
        <v>31</v>
      </c>
      <c r="D50" s="57">
        <v>12.906017100000001</v>
      </c>
      <c r="E50" s="57">
        <v>14.19587042</v>
      </c>
      <c r="F50" s="57">
        <v>14.531591409999999</v>
      </c>
      <c r="G50" s="57">
        <v>0.33572098999999839</v>
      </c>
      <c r="H50" s="58">
        <v>2.3649200793423301E-2</v>
      </c>
      <c r="I50" s="58">
        <v>8.3133017303906095E-3</v>
      </c>
    </row>
    <row r="51" spans="1:9" x14ac:dyDescent="0.25">
      <c r="A51" s="55">
        <v>25</v>
      </c>
      <c r="B51" s="56" t="s">
        <v>59</v>
      </c>
      <c r="C51" s="56" t="s">
        <v>31</v>
      </c>
      <c r="D51" s="57">
        <v>12.26962567</v>
      </c>
      <c r="E51" s="57">
        <v>12.692435430000002</v>
      </c>
      <c r="F51" s="57">
        <v>11.865720489999998</v>
      </c>
      <c r="G51" s="57">
        <v>-0.82671494000000323</v>
      </c>
      <c r="H51" s="58">
        <v>-6.5134460959791002E-2</v>
      </c>
      <c r="I51" s="58">
        <v>6.7881976514950959E-3</v>
      </c>
    </row>
    <row r="52" spans="1:9" x14ac:dyDescent="0.25">
      <c r="A52" s="55">
        <v>26</v>
      </c>
      <c r="B52" s="56" t="s">
        <v>54</v>
      </c>
      <c r="C52" s="56" t="s">
        <v>31</v>
      </c>
      <c r="D52" s="57">
        <v>11.43440253</v>
      </c>
      <c r="E52" s="57">
        <v>10.81341931</v>
      </c>
      <c r="F52" s="57">
        <v>11.427800330000002</v>
      </c>
      <c r="G52" s="57">
        <v>0.61438102000000139</v>
      </c>
      <c r="H52" s="58">
        <v>5.6816535305519507E-2</v>
      </c>
      <c r="I52" s="58">
        <v>6.5376702095113065E-3</v>
      </c>
    </row>
    <row r="53" spans="1:9" x14ac:dyDescent="0.25">
      <c r="A53" s="55">
        <v>27</v>
      </c>
      <c r="B53" s="56" t="s">
        <v>53</v>
      </c>
      <c r="C53" s="56" t="s">
        <v>31</v>
      </c>
      <c r="D53" s="57">
        <v>10.66233076</v>
      </c>
      <c r="E53" s="57">
        <v>9.8946356699999995</v>
      </c>
      <c r="F53" s="57">
        <v>10.535424269999998</v>
      </c>
      <c r="G53" s="57">
        <v>0.64078859999999771</v>
      </c>
      <c r="H53" s="58">
        <v>6.4761212173060009E-2</v>
      </c>
      <c r="I53" s="58">
        <v>6.0271554809832222E-3</v>
      </c>
    </row>
    <row r="54" spans="1:9" x14ac:dyDescent="0.25">
      <c r="A54" s="55">
        <v>28</v>
      </c>
      <c r="B54" s="56" t="s">
        <v>56</v>
      </c>
      <c r="C54" s="56" t="s">
        <v>31</v>
      </c>
      <c r="D54" s="57">
        <v>9.5673011599999995</v>
      </c>
      <c r="E54" s="57">
        <v>8.6852486899999999</v>
      </c>
      <c r="F54" s="57">
        <v>9.9346652400000011</v>
      </c>
      <c r="G54" s="57">
        <v>1.2494165500000007</v>
      </c>
      <c r="H54" s="58">
        <v>0.14385501147923963</v>
      </c>
      <c r="I54" s="58">
        <v>5.6834704059810512E-3</v>
      </c>
    </row>
    <row r="55" spans="1:9" x14ac:dyDescent="0.25">
      <c r="A55" s="55">
        <v>29</v>
      </c>
      <c r="B55" s="56" t="s">
        <v>63</v>
      </c>
      <c r="C55" s="56" t="s">
        <v>62</v>
      </c>
      <c r="D55" s="57">
        <v>8.8738515000000007</v>
      </c>
      <c r="E55" s="57">
        <v>8.8827731799999992</v>
      </c>
      <c r="F55" s="57">
        <v>8.8181125900000001</v>
      </c>
      <c r="G55" s="57">
        <v>-6.4660589999999851E-2</v>
      </c>
      <c r="H55" s="58">
        <v>-7.2793246759453849E-3</v>
      </c>
      <c r="I55" s="58">
        <v>5.0447076706808007E-3</v>
      </c>
    </row>
    <row r="56" spans="1:9" x14ac:dyDescent="0.25">
      <c r="A56" s="55">
        <v>30</v>
      </c>
      <c r="B56" s="56" t="s">
        <v>57</v>
      </c>
      <c r="C56" s="56" t="s">
        <v>31</v>
      </c>
      <c r="D56" s="57">
        <v>8.4914621999999991</v>
      </c>
      <c r="E56" s="57">
        <v>7.9742134199999999</v>
      </c>
      <c r="F56" s="57">
        <v>8.4171791799999998</v>
      </c>
      <c r="G56" s="57">
        <v>0.44296575999999976</v>
      </c>
      <c r="H56" s="58">
        <v>5.5549774839108806E-2</v>
      </c>
      <c r="I56" s="58">
        <v>4.8153397840479065E-3</v>
      </c>
    </row>
    <row r="57" spans="1:9" x14ac:dyDescent="0.25">
      <c r="A57" s="55">
        <v>31</v>
      </c>
      <c r="B57" s="56" t="s">
        <v>60</v>
      </c>
      <c r="C57" s="56" t="s">
        <v>31</v>
      </c>
      <c r="D57" s="57">
        <v>7.40999037</v>
      </c>
      <c r="E57" s="57">
        <v>7.8828310400000001</v>
      </c>
      <c r="F57" s="57">
        <v>7.5242906599999992</v>
      </c>
      <c r="G57" s="57">
        <v>-0.35854038000000082</v>
      </c>
      <c r="H57" s="58">
        <v>-4.5483707335683403E-2</v>
      </c>
      <c r="I57" s="58">
        <v>4.3045318849726658E-3</v>
      </c>
    </row>
    <row r="58" spans="1:9" x14ac:dyDescent="0.25">
      <c r="A58" s="55">
        <v>32</v>
      </c>
      <c r="B58" s="56" t="s">
        <v>61</v>
      </c>
      <c r="C58" s="56" t="s">
        <v>31</v>
      </c>
      <c r="D58" s="57">
        <v>7.441852299999999</v>
      </c>
      <c r="E58" s="57">
        <v>8.6874931600000007</v>
      </c>
      <c r="F58" s="57">
        <v>7.4474626299999995</v>
      </c>
      <c r="G58" s="57">
        <v>-1.2400305300000003</v>
      </c>
      <c r="H58" s="58">
        <v>-0.14273743957687332</v>
      </c>
      <c r="I58" s="58">
        <v>4.2605797412107668E-3</v>
      </c>
    </row>
    <row r="59" spans="1:9" x14ac:dyDescent="0.25">
      <c r="A59" s="55">
        <v>33</v>
      </c>
      <c r="B59" s="56" t="s">
        <v>64</v>
      </c>
      <c r="C59" s="56" t="s">
        <v>62</v>
      </c>
      <c r="D59" s="57">
        <v>5.7301522</v>
      </c>
      <c r="E59" s="57">
        <v>5.699823359999999</v>
      </c>
      <c r="F59" s="57">
        <v>5.5725203400000005</v>
      </c>
      <c r="G59" s="57">
        <v>-0.12730301999999863</v>
      </c>
      <c r="H59" s="58">
        <v>-2.2334555294008029E-2</v>
      </c>
      <c r="I59" s="58">
        <v>3.1879538639711094E-3</v>
      </c>
    </row>
    <row r="60" spans="1:9" x14ac:dyDescent="0.25">
      <c r="A60" s="55">
        <v>34</v>
      </c>
      <c r="B60" s="56" t="s">
        <v>68</v>
      </c>
      <c r="C60" s="56" t="s">
        <v>62</v>
      </c>
      <c r="D60" s="57">
        <v>4.40519324</v>
      </c>
      <c r="E60" s="57">
        <v>4.5467688599999994</v>
      </c>
      <c r="F60" s="57">
        <v>5.0939363300000009</v>
      </c>
      <c r="G60" s="57">
        <v>0.54716747000000165</v>
      </c>
      <c r="H60" s="58">
        <v>0.12034204659350149</v>
      </c>
      <c r="I60" s="58">
        <v>2.9141632538296509E-3</v>
      </c>
    </row>
    <row r="61" spans="1:9" x14ac:dyDescent="0.25">
      <c r="A61" s="55">
        <v>35</v>
      </c>
      <c r="B61" s="56" t="s">
        <v>75</v>
      </c>
      <c r="C61" s="56" t="s">
        <v>74</v>
      </c>
      <c r="D61" s="57">
        <v>4.9701279999999999</v>
      </c>
      <c r="E61" s="57">
        <v>4.7333048</v>
      </c>
      <c r="F61" s="57">
        <v>4.7327430000000001</v>
      </c>
      <c r="G61" s="57">
        <v>-5.6179999999981373E-4</v>
      </c>
      <c r="H61" s="58">
        <v>-1.1869085633357349E-4</v>
      </c>
      <c r="I61" s="58">
        <v>2.7075300606318139E-3</v>
      </c>
    </row>
    <row r="62" spans="1:9" x14ac:dyDescent="0.25">
      <c r="A62" s="55">
        <v>36</v>
      </c>
      <c r="B62" s="56" t="s">
        <v>295</v>
      </c>
      <c r="C62" s="56" t="s">
        <v>62</v>
      </c>
      <c r="D62" s="57">
        <v>6.020998510000001</v>
      </c>
      <c r="E62" s="57">
        <v>4.8093149200000003</v>
      </c>
      <c r="F62" s="57">
        <v>4.6317213499999994</v>
      </c>
      <c r="G62" s="57">
        <v>-0.17759357000000031</v>
      </c>
      <c r="H62" s="58">
        <v>-3.6926999573569264E-2</v>
      </c>
      <c r="I62" s="58">
        <v>2.6497371160012634E-3</v>
      </c>
    </row>
    <row r="63" spans="1:9" x14ac:dyDescent="0.25">
      <c r="A63" s="55">
        <v>37</v>
      </c>
      <c r="B63" s="56" t="s">
        <v>66</v>
      </c>
      <c r="C63" s="56" t="s">
        <v>62</v>
      </c>
      <c r="D63" s="57">
        <v>4.5614561399999998</v>
      </c>
      <c r="E63" s="57">
        <v>5.0092449399999994</v>
      </c>
      <c r="F63" s="57">
        <v>4.5276412599999993</v>
      </c>
      <c r="G63" s="57">
        <v>-0.4816036799999997</v>
      </c>
      <c r="H63" s="58">
        <v>-9.6142968804396253E-2</v>
      </c>
      <c r="I63" s="58">
        <v>2.5901944845107589E-3</v>
      </c>
    </row>
    <row r="64" spans="1:9" x14ac:dyDescent="0.25">
      <c r="A64" s="55">
        <v>38</v>
      </c>
      <c r="B64" s="56" t="s">
        <v>70</v>
      </c>
      <c r="C64" s="56" t="s">
        <v>62</v>
      </c>
      <c r="D64" s="57">
        <v>4.8686743400000001</v>
      </c>
      <c r="E64" s="57">
        <v>4.1226130699999999</v>
      </c>
      <c r="F64" s="57">
        <v>4.09004031</v>
      </c>
      <c r="G64" s="57">
        <v>-3.2572760000000242E-2</v>
      </c>
      <c r="H64" s="58">
        <v>-7.9009985770991213E-3</v>
      </c>
      <c r="I64" s="58">
        <v>2.3398496576976318E-3</v>
      </c>
    </row>
    <row r="65" spans="1:9" x14ac:dyDescent="0.25">
      <c r="A65" s="55">
        <v>39</v>
      </c>
      <c r="B65" s="56" t="s">
        <v>71</v>
      </c>
      <c r="C65" s="56" t="s">
        <v>62</v>
      </c>
      <c r="D65" s="57">
        <v>4.0736707800000005</v>
      </c>
      <c r="E65" s="57">
        <v>4.1555880600000004</v>
      </c>
      <c r="F65" s="57">
        <v>3.7394423799999998</v>
      </c>
      <c r="G65" s="57">
        <v>-0.41614568000000018</v>
      </c>
      <c r="H65" s="58">
        <v>-0.100141225258983</v>
      </c>
      <c r="I65" s="58">
        <v>2.139277931180834E-3</v>
      </c>
    </row>
    <row r="66" spans="1:9" x14ac:dyDescent="0.25">
      <c r="A66" s="55">
        <v>40</v>
      </c>
      <c r="B66" s="56" t="s">
        <v>67</v>
      </c>
      <c r="C66" s="56" t="s">
        <v>62</v>
      </c>
      <c r="D66" s="57">
        <v>2.7817962999999999</v>
      </c>
      <c r="E66" s="57">
        <v>2.2671503300000002</v>
      </c>
      <c r="F66" s="57">
        <v>3.5556815499999996</v>
      </c>
      <c r="G66" s="57">
        <v>1.2885312199999996</v>
      </c>
      <c r="H66" s="58">
        <v>0.56834838120328779</v>
      </c>
      <c r="I66" s="58">
        <v>2.0341511640625579E-3</v>
      </c>
    </row>
    <row r="67" spans="1:9" x14ac:dyDescent="0.25">
      <c r="A67" s="55">
        <v>41</v>
      </c>
      <c r="B67" s="56" t="s">
        <v>72</v>
      </c>
      <c r="C67" s="56" t="s">
        <v>62</v>
      </c>
      <c r="D67" s="57">
        <v>2.65368256</v>
      </c>
      <c r="E67" s="57">
        <v>2.54413315</v>
      </c>
      <c r="F67" s="57">
        <v>2.5542973900000003</v>
      </c>
      <c r="G67" s="57">
        <v>1.0164240000000224E-2</v>
      </c>
      <c r="H67" s="58">
        <v>3.9951682560325991E-3</v>
      </c>
      <c r="I67" s="58">
        <v>1.4612745647119196E-3</v>
      </c>
    </row>
    <row r="68" spans="1:9" x14ac:dyDescent="0.25">
      <c r="A68" s="55">
        <v>42</v>
      </c>
      <c r="B68" s="56" t="s">
        <v>65</v>
      </c>
      <c r="C68" s="56" t="s">
        <v>62</v>
      </c>
      <c r="D68" s="57">
        <v>2.6732543099999999</v>
      </c>
      <c r="E68" s="57">
        <v>2.2733445500000005</v>
      </c>
      <c r="F68" s="57">
        <v>2.0084513299999998</v>
      </c>
      <c r="G68" s="57">
        <v>-0.26489322000000043</v>
      </c>
      <c r="H68" s="58">
        <v>-0.11652136936303843</v>
      </c>
      <c r="I68" s="58">
        <v>1.1490043620139415E-3</v>
      </c>
    </row>
    <row r="69" spans="1:9" x14ac:dyDescent="0.25">
      <c r="A69" s="55">
        <v>43</v>
      </c>
      <c r="B69" s="56" t="s">
        <v>73</v>
      </c>
      <c r="C69" s="56" t="s">
        <v>62</v>
      </c>
      <c r="D69" s="57">
        <v>1.9017992699999999</v>
      </c>
      <c r="E69" s="57">
        <v>2.0447027499999999</v>
      </c>
      <c r="F69" s="57">
        <v>1.99097664</v>
      </c>
      <c r="G69" s="57">
        <v>-5.3726110000000105E-2</v>
      </c>
      <c r="H69" s="58">
        <v>-2.627575573026451E-2</v>
      </c>
      <c r="I69" s="58">
        <v>1.1390073584844403E-3</v>
      </c>
    </row>
    <row r="70" spans="1:9" x14ac:dyDescent="0.25">
      <c r="A70" s="55">
        <v>44</v>
      </c>
      <c r="B70" s="56" t="s">
        <v>76</v>
      </c>
      <c r="C70" s="56" t="s">
        <v>74</v>
      </c>
      <c r="D70" s="57">
        <v>2.2898892000000002</v>
      </c>
      <c r="E70" s="57">
        <v>1.89810904</v>
      </c>
      <c r="F70" s="57">
        <v>1.5802495899999998</v>
      </c>
      <c r="G70" s="57">
        <v>-0.31785945000000021</v>
      </c>
      <c r="H70" s="58">
        <v>-0.16746111171779687</v>
      </c>
      <c r="I70" s="58">
        <v>9.0403667983368185E-4</v>
      </c>
    </row>
    <row r="71" spans="1:9" x14ac:dyDescent="0.25">
      <c r="A71" s="55">
        <v>45</v>
      </c>
      <c r="B71" s="56" t="s">
        <v>69</v>
      </c>
      <c r="C71" s="56" t="s">
        <v>62</v>
      </c>
      <c r="D71" s="57">
        <v>0.5628304300000001</v>
      </c>
      <c r="E71" s="57">
        <v>0.35730593999999999</v>
      </c>
      <c r="F71" s="57">
        <v>0.78886578000000007</v>
      </c>
      <c r="G71" s="57">
        <v>0.43155984000000003</v>
      </c>
      <c r="H71" s="58">
        <v>1.2078160245530762</v>
      </c>
      <c r="I71" s="58">
        <v>4.5129807664472029E-4</v>
      </c>
    </row>
    <row r="72" spans="1:9" x14ac:dyDescent="0.25">
      <c r="A72" s="55">
        <v>46</v>
      </c>
      <c r="B72" s="56" t="s">
        <v>52</v>
      </c>
      <c r="C72" s="56" t="s">
        <v>31</v>
      </c>
      <c r="D72" s="57">
        <v>3.1526109099999999</v>
      </c>
      <c r="E72" s="57">
        <v>4.0604291100000003</v>
      </c>
      <c r="F72" s="57">
        <v>0.58516205000000021</v>
      </c>
      <c r="G72" s="57">
        <v>-3.4752670599999997</v>
      </c>
      <c r="H72" s="58">
        <v>-0.85588664790160562</v>
      </c>
      <c r="I72" s="58">
        <v>3.3476228071457442E-4</v>
      </c>
    </row>
    <row r="73" spans="1:9" x14ac:dyDescent="0.25">
      <c r="A73" s="80" t="s">
        <v>77</v>
      </c>
      <c r="B73" s="80"/>
      <c r="C73" s="59" t="s">
        <v>78</v>
      </c>
      <c r="D73" s="60">
        <v>1709.9009673899998</v>
      </c>
      <c r="E73" s="60">
        <v>1704.0033581999999</v>
      </c>
      <c r="F73" s="60">
        <v>1747.9927808799998</v>
      </c>
      <c r="G73" s="60">
        <v>43.989422680000068</v>
      </c>
      <c r="H73" s="61">
        <v>2.581533802049996E-2</v>
      </c>
    </row>
  </sheetData>
  <sortState xmlns:xlrd2="http://schemas.microsoft.com/office/spreadsheetml/2017/richdata2" ref="B27:I66">
    <sortCondition descending="1" ref="F27:F66"/>
  </sortState>
  <mergeCells count="2">
    <mergeCell ref="G25:I25"/>
    <mergeCell ref="A73:B7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9228D-0BD6-4130-A7BD-D0055BC00C88}">
  <sheetPr>
    <tabColor theme="5" tint="0.39997558519241921"/>
  </sheetPr>
  <dimension ref="A2:I72"/>
  <sheetViews>
    <sheetView showGridLines="0" workbookViewId="0"/>
  </sheetViews>
  <sheetFormatPr baseColWidth="10" defaultColWidth="16" defaultRowHeight="15" x14ac:dyDescent="0.25"/>
  <cols>
    <col min="1" max="1" width="5.85546875" style="45" customWidth="1"/>
    <col min="2" max="3" width="16" style="23"/>
    <col min="8" max="8" width="16" style="39"/>
  </cols>
  <sheetData>
    <row r="2" spans="1:3" ht="15.75" x14ac:dyDescent="0.25">
      <c r="A2" s="44" t="s">
        <v>111</v>
      </c>
      <c r="B2" s="33"/>
      <c r="C2" s="33"/>
    </row>
    <row r="3" spans="1:3" x14ac:dyDescent="0.25">
      <c r="A3"/>
    </row>
    <row r="4" spans="1:3" x14ac:dyDescent="0.25">
      <c r="A4"/>
    </row>
    <row r="22" spans="1:9" ht="15.75" x14ac:dyDescent="0.25">
      <c r="A22" s="78" t="s">
        <v>112</v>
      </c>
      <c r="B22" s="78"/>
      <c r="C22" s="78"/>
      <c r="D22" s="78"/>
    </row>
    <row r="23" spans="1:9" x14ac:dyDescent="0.25">
      <c r="A23" s="46" t="s">
        <v>24</v>
      </c>
      <c r="B23"/>
      <c r="C23"/>
    </row>
    <row r="24" spans="1:9" ht="15" customHeight="1" x14ac:dyDescent="0.25">
      <c r="A24" s="23"/>
      <c r="B24"/>
      <c r="C24"/>
      <c r="G24" s="79" t="s">
        <v>303</v>
      </c>
      <c r="H24" s="79"/>
      <c r="I24" s="79"/>
    </row>
    <row r="25" spans="1:9" x14ac:dyDescent="0.25">
      <c r="A25" s="54" t="s">
        <v>25</v>
      </c>
      <c r="B25" s="54" t="s">
        <v>27</v>
      </c>
      <c r="C25" s="54" t="s">
        <v>26</v>
      </c>
      <c r="D25" s="54" t="s">
        <v>298</v>
      </c>
      <c r="E25" s="54" t="s">
        <v>299</v>
      </c>
      <c r="F25" s="54" t="s">
        <v>304</v>
      </c>
      <c r="G25" s="54" t="s">
        <v>28</v>
      </c>
      <c r="H25" s="54" t="s">
        <v>29</v>
      </c>
      <c r="I25" s="54" t="s">
        <v>30</v>
      </c>
    </row>
    <row r="26" spans="1:9" x14ac:dyDescent="0.25">
      <c r="A26" s="55">
        <v>1</v>
      </c>
      <c r="B26" s="56" t="s">
        <v>34</v>
      </c>
      <c r="C26" s="56" t="s">
        <v>31</v>
      </c>
      <c r="D26" s="57">
        <v>122.01135272999998</v>
      </c>
      <c r="E26" s="57">
        <v>121.49544859000001</v>
      </c>
      <c r="F26" s="57">
        <v>121.19192951000001</v>
      </c>
      <c r="G26" s="57">
        <v>-0.30351907999999822</v>
      </c>
      <c r="H26" s="58">
        <v>-2.4981930065895502E-3</v>
      </c>
      <c r="I26" s="58">
        <v>7.9603247301928526E-2</v>
      </c>
    </row>
    <row r="27" spans="1:9" x14ac:dyDescent="0.25">
      <c r="A27" s="55">
        <v>2</v>
      </c>
      <c r="B27" s="56" t="s">
        <v>40</v>
      </c>
      <c r="C27" s="56" t="s">
        <v>31</v>
      </c>
      <c r="D27" s="57">
        <v>109.43833028</v>
      </c>
      <c r="E27" s="57">
        <v>112.05314547</v>
      </c>
      <c r="F27" s="57">
        <v>114.13176218000001</v>
      </c>
      <c r="G27" s="57">
        <v>2.0786167100000084</v>
      </c>
      <c r="H27" s="58">
        <v>1.8550275418698681E-2</v>
      </c>
      <c r="I27" s="58">
        <v>7.4965873771898103E-2</v>
      </c>
    </row>
    <row r="28" spans="1:9" x14ac:dyDescent="0.25">
      <c r="A28" s="55">
        <v>3</v>
      </c>
      <c r="B28" s="56" t="s">
        <v>33</v>
      </c>
      <c r="C28" s="56" t="s">
        <v>31</v>
      </c>
      <c r="D28" s="57">
        <v>114.97648037</v>
      </c>
      <c r="E28" s="57">
        <v>103.599148</v>
      </c>
      <c r="F28" s="57">
        <v>111.91386643</v>
      </c>
      <c r="G28" s="57">
        <v>8.3147184299999921</v>
      </c>
      <c r="H28" s="58">
        <v>8.0258559944913752E-2</v>
      </c>
      <c r="I28" s="58">
        <v>7.3509079539881367E-2</v>
      </c>
    </row>
    <row r="29" spans="1:9" x14ac:dyDescent="0.25">
      <c r="A29" s="55">
        <v>4</v>
      </c>
      <c r="B29" s="56" t="s">
        <v>36</v>
      </c>
      <c r="C29" s="56" t="s">
        <v>31</v>
      </c>
      <c r="D29" s="57">
        <v>86.181905270000001</v>
      </c>
      <c r="E29" s="57">
        <v>86.348946670000004</v>
      </c>
      <c r="F29" s="57">
        <v>88.828153929999999</v>
      </c>
      <c r="G29" s="57">
        <v>2.4792072599999906</v>
      </c>
      <c r="H29" s="58">
        <v>2.8711493951104967E-2</v>
      </c>
      <c r="I29" s="58">
        <v>5.834554770480907E-2</v>
      </c>
    </row>
    <row r="30" spans="1:9" x14ac:dyDescent="0.25">
      <c r="A30" s="55">
        <v>5</v>
      </c>
      <c r="B30" s="56" t="s">
        <v>35</v>
      </c>
      <c r="C30" s="56" t="s">
        <v>31</v>
      </c>
      <c r="D30" s="57">
        <v>76.35720216</v>
      </c>
      <c r="E30" s="57">
        <v>84.753843410000002</v>
      </c>
      <c r="F30" s="57">
        <v>87.174249929999988</v>
      </c>
      <c r="G30" s="57">
        <v>2.4204065199999958</v>
      </c>
      <c r="H30" s="58">
        <v>2.8558073859744456E-2</v>
      </c>
      <c r="I30" s="58">
        <v>5.7259203674658241E-2</v>
      </c>
    </row>
    <row r="31" spans="1:9" x14ac:dyDescent="0.25">
      <c r="A31" s="55">
        <v>6</v>
      </c>
      <c r="B31" s="56" t="s">
        <v>37</v>
      </c>
      <c r="C31" s="56" t="s">
        <v>31</v>
      </c>
      <c r="D31" s="57">
        <v>83.441404629999994</v>
      </c>
      <c r="E31" s="57">
        <v>84.504881109999985</v>
      </c>
      <c r="F31" s="57">
        <v>86.273662959999996</v>
      </c>
      <c r="G31" s="57">
        <v>1.768781850000009</v>
      </c>
      <c r="H31" s="58">
        <v>2.0931120507673231E-2</v>
      </c>
      <c r="I31" s="58">
        <v>5.6667665545183293E-2</v>
      </c>
    </row>
    <row r="32" spans="1:9" x14ac:dyDescent="0.25">
      <c r="A32" s="55">
        <v>7</v>
      </c>
      <c r="B32" s="56" t="s">
        <v>45</v>
      </c>
      <c r="C32" s="56" t="s">
        <v>31</v>
      </c>
      <c r="D32" s="57">
        <v>80.74278317000001</v>
      </c>
      <c r="E32" s="57">
        <v>80.852842569999993</v>
      </c>
      <c r="F32" s="57">
        <v>81.612043049999997</v>
      </c>
      <c r="G32" s="57">
        <v>0.75920048000000417</v>
      </c>
      <c r="H32" s="58">
        <v>9.3899046201462982E-3</v>
      </c>
      <c r="I32" s="58">
        <v>5.3605744804885946E-2</v>
      </c>
    </row>
    <row r="33" spans="1:9" x14ac:dyDescent="0.25">
      <c r="A33" s="55">
        <v>8</v>
      </c>
      <c r="B33" s="56" t="s">
        <v>48</v>
      </c>
      <c r="C33" s="56" t="s">
        <v>31</v>
      </c>
      <c r="D33" s="57">
        <v>82.95739208000002</v>
      </c>
      <c r="E33" s="57">
        <v>80.723336280000012</v>
      </c>
      <c r="F33" s="57">
        <v>81.322525549999995</v>
      </c>
      <c r="G33" s="57">
        <v>0.5991892699999809</v>
      </c>
      <c r="H33" s="58">
        <v>7.4227515562737692E-3</v>
      </c>
      <c r="I33" s="58">
        <v>5.34155792283173E-2</v>
      </c>
    </row>
    <row r="34" spans="1:9" x14ac:dyDescent="0.25">
      <c r="A34" s="55">
        <v>9</v>
      </c>
      <c r="B34" s="56" t="s">
        <v>305</v>
      </c>
      <c r="C34" s="56" t="s">
        <v>31</v>
      </c>
      <c r="D34" s="57">
        <v>72.563292900000008</v>
      </c>
      <c r="E34" s="57">
        <v>72.903672819999997</v>
      </c>
      <c r="F34" s="57">
        <v>77.51199616000001</v>
      </c>
      <c r="G34" s="57">
        <v>4.6083233400000188</v>
      </c>
      <c r="H34" s="58">
        <v>6.3211127255248467E-2</v>
      </c>
      <c r="I34" s="58">
        <v>5.0912685557015475E-2</v>
      </c>
    </row>
    <row r="35" spans="1:9" x14ac:dyDescent="0.25">
      <c r="A35" s="55">
        <v>10</v>
      </c>
      <c r="B35" s="56" t="s">
        <v>43</v>
      </c>
      <c r="C35" s="56" t="s">
        <v>31</v>
      </c>
      <c r="D35" s="57">
        <v>74.76222783</v>
      </c>
      <c r="E35" s="57">
        <v>74.090691379999996</v>
      </c>
      <c r="F35" s="57">
        <v>73.142301810000006</v>
      </c>
      <c r="G35" s="57">
        <v>-0.9483895699999928</v>
      </c>
      <c r="H35" s="58">
        <v>-1.2800387637575759E-2</v>
      </c>
      <c r="I35" s="58">
        <v>4.8042512094283465E-2</v>
      </c>
    </row>
    <row r="36" spans="1:9" x14ac:dyDescent="0.25">
      <c r="A36" s="55">
        <v>11</v>
      </c>
      <c r="B36" s="56" t="s">
        <v>39</v>
      </c>
      <c r="C36" s="56" t="s">
        <v>31</v>
      </c>
      <c r="D36" s="57">
        <v>58.187856789999991</v>
      </c>
      <c r="E36" s="57">
        <v>60.056262759999996</v>
      </c>
      <c r="F36" s="57">
        <v>63.010743659999989</v>
      </c>
      <c r="G36" s="57">
        <v>2.9544808999999912</v>
      </c>
      <c r="H36" s="58">
        <v>4.9195217354880097E-2</v>
      </c>
      <c r="I36" s="58">
        <v>4.1387737867739173E-2</v>
      </c>
    </row>
    <row r="37" spans="1:9" x14ac:dyDescent="0.25">
      <c r="A37" s="55">
        <v>12</v>
      </c>
      <c r="B37" s="56" t="s">
        <v>38</v>
      </c>
      <c r="C37" s="56" t="s">
        <v>31</v>
      </c>
      <c r="D37" s="57">
        <v>77.929258639999986</v>
      </c>
      <c r="E37" s="57">
        <v>73.546819350000007</v>
      </c>
      <c r="F37" s="57">
        <v>62.831563520000003</v>
      </c>
      <c r="G37" s="57">
        <v>-10.715255830000006</v>
      </c>
      <c r="H37" s="58">
        <v>-0.14569298746975662</v>
      </c>
      <c r="I37" s="58">
        <v>4.127004586420658E-2</v>
      </c>
    </row>
    <row r="38" spans="1:9" x14ac:dyDescent="0.25">
      <c r="A38" s="55">
        <v>13</v>
      </c>
      <c r="B38" s="56" t="s">
        <v>44</v>
      </c>
      <c r="C38" s="56" t="s">
        <v>31</v>
      </c>
      <c r="D38" s="57">
        <v>63.263916330000001</v>
      </c>
      <c r="E38" s="57">
        <v>61.726486829999999</v>
      </c>
      <c r="F38" s="57">
        <v>60.823784060000001</v>
      </c>
      <c r="G38" s="57">
        <v>-0.90270276999999588</v>
      </c>
      <c r="H38" s="58">
        <v>-1.4624236958214002E-2</v>
      </c>
      <c r="I38" s="58">
        <v>3.9951263619148546E-2</v>
      </c>
    </row>
    <row r="39" spans="1:9" x14ac:dyDescent="0.25">
      <c r="A39" s="55">
        <v>14</v>
      </c>
      <c r="B39" s="56" t="s">
        <v>46</v>
      </c>
      <c r="C39" s="56" t="s">
        <v>31</v>
      </c>
      <c r="D39" s="57">
        <v>60.94309295</v>
      </c>
      <c r="E39" s="57">
        <v>56.13733663</v>
      </c>
      <c r="F39" s="57">
        <v>58.463894700000004</v>
      </c>
      <c r="G39" s="57">
        <v>2.3265580700000004</v>
      </c>
      <c r="H39" s="58">
        <v>4.1444040805396508E-2</v>
      </c>
      <c r="I39" s="58">
        <v>3.8401202842916995E-2</v>
      </c>
    </row>
    <row r="40" spans="1:9" x14ac:dyDescent="0.25">
      <c r="A40" s="55">
        <v>15</v>
      </c>
      <c r="B40" s="56" t="s">
        <v>42</v>
      </c>
      <c r="C40" s="56" t="s">
        <v>31</v>
      </c>
      <c r="D40" s="57">
        <v>45.077617040000007</v>
      </c>
      <c r="E40" s="57">
        <v>44.364923210000008</v>
      </c>
      <c r="F40" s="57">
        <v>44.837755090000002</v>
      </c>
      <c r="G40" s="57">
        <v>0.47283187999999521</v>
      </c>
      <c r="H40" s="58">
        <v>1.0657786507639379E-2</v>
      </c>
      <c r="I40" s="58">
        <v>2.9451060985030888E-2</v>
      </c>
    </row>
    <row r="41" spans="1:9" x14ac:dyDescent="0.25">
      <c r="A41" s="55">
        <v>16</v>
      </c>
      <c r="B41" s="56" t="s">
        <v>51</v>
      </c>
      <c r="C41" s="56" t="s">
        <v>31</v>
      </c>
      <c r="D41" s="57">
        <v>41.71478372</v>
      </c>
      <c r="E41" s="57">
        <v>41.739269110000002</v>
      </c>
      <c r="F41" s="57">
        <v>41.435355919999992</v>
      </c>
      <c r="G41" s="57">
        <v>-0.30391319000000505</v>
      </c>
      <c r="H41" s="58">
        <v>-7.2812293190632985E-3</v>
      </c>
      <c r="I41" s="58">
        <v>2.7216242019407942E-2</v>
      </c>
    </row>
    <row r="42" spans="1:9" x14ac:dyDescent="0.25">
      <c r="A42" s="55">
        <v>17</v>
      </c>
      <c r="B42" s="56" t="s">
        <v>32</v>
      </c>
      <c r="C42" s="56" t="s">
        <v>31</v>
      </c>
      <c r="D42" s="57">
        <v>30.570663489999998</v>
      </c>
      <c r="E42" s="57">
        <v>31.946602420000005</v>
      </c>
      <c r="F42" s="57">
        <v>34.139313799999996</v>
      </c>
      <c r="G42" s="57">
        <v>2.1927113799999915</v>
      </c>
      <c r="H42" s="58">
        <v>6.8636763032655257E-2</v>
      </c>
      <c r="I42" s="58">
        <v>2.2423937386980057E-2</v>
      </c>
    </row>
    <row r="43" spans="1:9" x14ac:dyDescent="0.25">
      <c r="A43" s="55">
        <v>18</v>
      </c>
      <c r="B43" s="56" t="s">
        <v>50</v>
      </c>
      <c r="C43" s="56" t="s">
        <v>31</v>
      </c>
      <c r="D43" s="57">
        <v>32.521600390000003</v>
      </c>
      <c r="E43" s="57">
        <v>32.711466360000003</v>
      </c>
      <c r="F43" s="57">
        <v>34.084303879999993</v>
      </c>
      <c r="G43" s="57">
        <v>1.3728375199999958</v>
      </c>
      <c r="H43" s="58">
        <v>4.1968082533857885E-2</v>
      </c>
      <c r="I43" s="58">
        <v>2.2387804879778265E-2</v>
      </c>
    </row>
    <row r="44" spans="1:9" x14ac:dyDescent="0.25">
      <c r="A44" s="55">
        <v>19</v>
      </c>
      <c r="B44" s="56" t="s">
        <v>41</v>
      </c>
      <c r="C44" s="56" t="s">
        <v>31</v>
      </c>
      <c r="D44" s="57">
        <v>25.54269811</v>
      </c>
      <c r="E44" s="57">
        <v>24.676753050000002</v>
      </c>
      <c r="F44" s="57">
        <v>23.303297770000004</v>
      </c>
      <c r="G44" s="57">
        <v>-1.3734552799999975</v>
      </c>
      <c r="H44" s="58">
        <v>-5.565786054660856E-2</v>
      </c>
      <c r="I44" s="58">
        <v>1.5306449718524575E-2</v>
      </c>
    </row>
    <row r="45" spans="1:9" x14ac:dyDescent="0.25">
      <c r="A45" s="55">
        <v>20</v>
      </c>
      <c r="B45" s="56" t="s">
        <v>49</v>
      </c>
      <c r="C45" s="56" t="s">
        <v>31</v>
      </c>
      <c r="D45" s="57">
        <v>21.625771150000002</v>
      </c>
      <c r="E45" s="57">
        <v>21.72493321</v>
      </c>
      <c r="F45" s="57">
        <v>21.874828469999997</v>
      </c>
      <c r="G45" s="57">
        <v>0.14989525999999792</v>
      </c>
      <c r="H45" s="58">
        <v>6.8996879553581796E-3</v>
      </c>
      <c r="I45" s="58">
        <v>1.4368179361654562E-2</v>
      </c>
    </row>
    <row r="46" spans="1:9" x14ac:dyDescent="0.25">
      <c r="A46" s="55">
        <v>21</v>
      </c>
      <c r="B46" s="56" t="s">
        <v>57</v>
      </c>
      <c r="C46" s="56" t="s">
        <v>31</v>
      </c>
      <c r="D46" s="57">
        <v>22.877667300000002</v>
      </c>
      <c r="E46" s="57">
        <v>21.513551630000002</v>
      </c>
      <c r="F46" s="57">
        <v>19.378788419999999</v>
      </c>
      <c r="G46" s="57">
        <v>-2.1347632100000045</v>
      </c>
      <c r="H46" s="58">
        <v>-9.9228767370197549E-2</v>
      </c>
      <c r="I46" s="58">
        <v>1.2728689882618971E-2</v>
      </c>
    </row>
    <row r="47" spans="1:9" x14ac:dyDescent="0.25">
      <c r="A47" s="55">
        <v>22</v>
      </c>
      <c r="B47" s="56" t="s">
        <v>47</v>
      </c>
      <c r="C47" s="56" t="s">
        <v>31</v>
      </c>
      <c r="D47" s="57">
        <v>16.221568959999999</v>
      </c>
      <c r="E47" s="57">
        <v>16.983483450000001</v>
      </c>
      <c r="F47" s="57">
        <v>17.187718230000002</v>
      </c>
      <c r="G47" s="57">
        <v>0.20423477999999748</v>
      </c>
      <c r="H47" s="58">
        <v>1.2025494098502945E-2</v>
      </c>
      <c r="I47" s="58">
        <v>1.1289515649684083E-2</v>
      </c>
    </row>
    <row r="48" spans="1:9" x14ac:dyDescent="0.25">
      <c r="A48" s="55">
        <v>23</v>
      </c>
      <c r="B48" s="56" t="s">
        <v>297</v>
      </c>
      <c r="C48" s="56" t="s">
        <v>31</v>
      </c>
      <c r="D48" s="57">
        <v>18.93291919</v>
      </c>
      <c r="E48" s="57">
        <v>14.276179859999999</v>
      </c>
      <c r="F48" s="57">
        <v>14.419964219999999</v>
      </c>
      <c r="G48" s="57">
        <v>0.14378435999999942</v>
      </c>
      <c r="H48" s="58">
        <v>1.0071627102630199E-2</v>
      </c>
      <c r="I48" s="58">
        <v>9.4715546037651387E-3</v>
      </c>
    </row>
    <row r="49" spans="1:9" x14ac:dyDescent="0.25">
      <c r="A49" s="55">
        <v>24</v>
      </c>
      <c r="B49" s="56" t="s">
        <v>54</v>
      </c>
      <c r="C49" s="56" t="s">
        <v>31</v>
      </c>
      <c r="D49" s="57">
        <v>14.572101589999999</v>
      </c>
      <c r="E49" s="57">
        <v>14.413348870000002</v>
      </c>
      <c r="F49" s="57">
        <v>13.824750679999999</v>
      </c>
      <c r="G49" s="57">
        <v>-0.58859819000000135</v>
      </c>
      <c r="H49" s="58">
        <v>-4.0837018191179138E-2</v>
      </c>
      <c r="I49" s="58">
        <v>9.0805967997789686E-3</v>
      </c>
    </row>
    <row r="50" spans="1:9" x14ac:dyDescent="0.25">
      <c r="A50" s="55">
        <v>25</v>
      </c>
      <c r="B50" s="56" t="s">
        <v>63</v>
      </c>
      <c r="C50" s="56" t="s">
        <v>62</v>
      </c>
      <c r="D50" s="57">
        <v>10.201769739999998</v>
      </c>
      <c r="E50" s="57">
        <v>10.232870219999999</v>
      </c>
      <c r="F50" s="57">
        <v>10.645669709999998</v>
      </c>
      <c r="G50" s="57">
        <v>0.41279949000000021</v>
      </c>
      <c r="H50" s="58">
        <v>4.0340538004008837E-2</v>
      </c>
      <c r="I50" s="58">
        <v>6.9924613136046736E-3</v>
      </c>
    </row>
    <row r="51" spans="1:9" x14ac:dyDescent="0.25">
      <c r="A51" s="55">
        <v>26</v>
      </c>
      <c r="B51" s="56" t="s">
        <v>59</v>
      </c>
      <c r="C51" s="56" t="s">
        <v>31</v>
      </c>
      <c r="D51" s="57">
        <v>7.0039568299999999</v>
      </c>
      <c r="E51" s="57">
        <v>7.8320193700000003</v>
      </c>
      <c r="F51" s="57">
        <v>9.6715936099999986</v>
      </c>
      <c r="G51" s="57">
        <v>1.8395742399999993</v>
      </c>
      <c r="H51" s="58">
        <v>0.23487866322782081</v>
      </c>
      <c r="I51" s="58">
        <v>6.3526528627226367E-3</v>
      </c>
    </row>
    <row r="52" spans="1:9" x14ac:dyDescent="0.25">
      <c r="A52" s="55">
        <v>27</v>
      </c>
      <c r="B52" s="56" t="s">
        <v>64</v>
      </c>
      <c r="C52" s="56" t="s">
        <v>62</v>
      </c>
      <c r="D52" s="57">
        <v>8.7103145100000017</v>
      </c>
      <c r="E52" s="57">
        <v>8.4588032300000009</v>
      </c>
      <c r="F52" s="57">
        <v>8.19539872</v>
      </c>
      <c r="G52" s="57">
        <v>-0.2634045100000007</v>
      </c>
      <c r="H52" s="58">
        <v>-3.1139689958244919E-2</v>
      </c>
      <c r="I52" s="58">
        <v>5.3830346103387857E-3</v>
      </c>
    </row>
    <row r="53" spans="1:9" x14ac:dyDescent="0.25">
      <c r="A53" s="55">
        <v>28</v>
      </c>
      <c r="B53" s="56" t="s">
        <v>65</v>
      </c>
      <c r="C53" s="56" t="s">
        <v>62</v>
      </c>
      <c r="D53" s="57">
        <v>7.1488429199999999</v>
      </c>
      <c r="E53" s="57">
        <v>6.58204016</v>
      </c>
      <c r="F53" s="57">
        <v>5.8320692800000007</v>
      </c>
      <c r="G53" s="57">
        <v>-0.7499708799999999</v>
      </c>
      <c r="H53" s="58">
        <v>-0.11394200912927882</v>
      </c>
      <c r="I53" s="58">
        <v>3.8307142650081585E-3</v>
      </c>
    </row>
    <row r="54" spans="1:9" x14ac:dyDescent="0.25">
      <c r="A54" s="55">
        <v>29</v>
      </c>
      <c r="B54" s="56" t="s">
        <v>66</v>
      </c>
      <c r="C54" s="56" t="s">
        <v>62</v>
      </c>
      <c r="D54" s="57">
        <v>6.2204089399999996</v>
      </c>
      <c r="E54" s="57">
        <v>5.8049517699999997</v>
      </c>
      <c r="F54" s="57">
        <v>5.71341126</v>
      </c>
      <c r="G54" s="57">
        <v>-9.154050999999977E-2</v>
      </c>
      <c r="H54" s="58">
        <v>-1.576938338628088E-2</v>
      </c>
      <c r="I54" s="58">
        <v>3.7527753812177339E-3</v>
      </c>
    </row>
    <row r="55" spans="1:9" x14ac:dyDescent="0.25">
      <c r="A55" s="55">
        <v>30</v>
      </c>
      <c r="B55" s="56" t="s">
        <v>52</v>
      </c>
      <c r="C55" s="56" t="s">
        <v>31</v>
      </c>
      <c r="D55" s="57">
        <v>5.3147510700000007</v>
      </c>
      <c r="E55" s="57">
        <v>5.41189432</v>
      </c>
      <c r="F55" s="57">
        <v>5.4159040899999997</v>
      </c>
      <c r="G55" s="57">
        <v>4.0097699999995526E-3</v>
      </c>
      <c r="H55" s="58">
        <v>7.4091801556087163E-4</v>
      </c>
      <c r="I55" s="58">
        <v>3.5573619001108693E-3</v>
      </c>
    </row>
    <row r="56" spans="1:9" x14ac:dyDescent="0.25">
      <c r="A56" s="55">
        <v>31</v>
      </c>
      <c r="B56" s="56" t="s">
        <v>55</v>
      </c>
      <c r="C56" s="56" t="s">
        <v>31</v>
      </c>
      <c r="D56" s="57">
        <v>8.5183261699999999</v>
      </c>
      <c r="E56" s="57">
        <v>7.2736832799999993</v>
      </c>
      <c r="F56" s="57">
        <v>5.4112245099999994</v>
      </c>
      <c r="G56" s="57">
        <v>-1.8624587699999995</v>
      </c>
      <c r="H56" s="58">
        <v>-0.2560544222651388</v>
      </c>
      <c r="I56" s="58">
        <v>3.5542881825331783E-3</v>
      </c>
    </row>
    <row r="57" spans="1:9" x14ac:dyDescent="0.25">
      <c r="A57" s="55">
        <v>32</v>
      </c>
      <c r="B57" s="56" t="s">
        <v>72</v>
      </c>
      <c r="C57" s="56" t="s">
        <v>62</v>
      </c>
      <c r="D57" s="57">
        <v>4.8753848099999999</v>
      </c>
      <c r="E57" s="57">
        <v>4.9154992499999999</v>
      </c>
      <c r="F57" s="57">
        <v>4.9515981099999999</v>
      </c>
      <c r="G57" s="57">
        <v>3.6098860000000337E-2</v>
      </c>
      <c r="H57" s="58">
        <v>7.3438847539240978E-3</v>
      </c>
      <c r="I57" s="58">
        <v>3.2523889213065789E-3</v>
      </c>
    </row>
    <row r="58" spans="1:9" x14ac:dyDescent="0.25">
      <c r="A58" s="55">
        <v>33</v>
      </c>
      <c r="B58" s="56" t="s">
        <v>68</v>
      </c>
      <c r="C58" s="56" t="s">
        <v>62</v>
      </c>
      <c r="D58" s="57">
        <v>4.5544261800000001</v>
      </c>
      <c r="E58" s="57">
        <v>4.5890159600000002</v>
      </c>
      <c r="F58" s="57">
        <v>4.9012535200000009</v>
      </c>
      <c r="G58" s="57">
        <v>0.31223756000000052</v>
      </c>
      <c r="H58" s="58">
        <v>6.8040199189021891E-2</v>
      </c>
      <c r="I58" s="58">
        <v>3.2193207717665265E-3</v>
      </c>
    </row>
    <row r="59" spans="1:9" x14ac:dyDescent="0.25">
      <c r="A59" s="55">
        <v>34</v>
      </c>
      <c r="B59" s="56" t="s">
        <v>73</v>
      </c>
      <c r="C59" s="56" t="s">
        <v>62</v>
      </c>
      <c r="D59" s="57">
        <v>5.5187324800000015</v>
      </c>
      <c r="E59" s="57">
        <v>4.7681770900000009</v>
      </c>
      <c r="F59" s="57">
        <v>4.4197186399999993</v>
      </c>
      <c r="G59" s="57">
        <v>-0.34845845000000114</v>
      </c>
      <c r="H59" s="58">
        <v>-7.3080014316330905E-2</v>
      </c>
      <c r="I59" s="58">
        <v>2.903031227634946E-3</v>
      </c>
    </row>
    <row r="60" spans="1:9" x14ac:dyDescent="0.25">
      <c r="A60" s="55">
        <v>35</v>
      </c>
      <c r="B60" s="56" t="s">
        <v>56</v>
      </c>
      <c r="C60" s="56" t="s">
        <v>31</v>
      </c>
      <c r="D60" s="57">
        <v>3.8</v>
      </c>
      <c r="E60" s="57">
        <v>3.6</v>
      </c>
      <c r="F60" s="57">
        <v>3.6</v>
      </c>
      <c r="G60" s="57">
        <v>0</v>
      </c>
      <c r="H60" s="58">
        <v>0</v>
      </c>
      <c r="I60" s="58">
        <v>2.3646103453060095E-3</v>
      </c>
    </row>
    <row r="61" spans="1:9" x14ac:dyDescent="0.25">
      <c r="A61" s="55">
        <v>36</v>
      </c>
      <c r="B61" s="56" t="s">
        <v>295</v>
      </c>
      <c r="C61" s="56" t="s">
        <v>62</v>
      </c>
      <c r="D61" s="57">
        <v>4.3914179600000001</v>
      </c>
      <c r="E61" s="57">
        <v>4.2351034699999994</v>
      </c>
      <c r="F61" s="57">
        <v>3.1008288200000003</v>
      </c>
      <c r="G61" s="57">
        <v>-1.1342746499999994</v>
      </c>
      <c r="H61" s="58">
        <v>-0.26782690388435765</v>
      </c>
      <c r="I61" s="58">
        <v>2.0367366407763963E-3</v>
      </c>
    </row>
    <row r="62" spans="1:9" x14ac:dyDescent="0.25">
      <c r="A62" s="55">
        <v>37</v>
      </c>
      <c r="B62" s="56" t="s">
        <v>71</v>
      </c>
      <c r="C62" s="56" t="s">
        <v>62</v>
      </c>
      <c r="D62" s="57">
        <v>2.1796610500000004</v>
      </c>
      <c r="E62" s="57">
        <v>2.4735960000000001</v>
      </c>
      <c r="F62" s="57">
        <v>2.7253112400000004</v>
      </c>
      <c r="G62" s="57">
        <v>0.25171524000000023</v>
      </c>
      <c r="H62" s="58">
        <v>0.10176085342958197</v>
      </c>
      <c r="I62" s="58">
        <v>1.7900830978563192E-3</v>
      </c>
    </row>
    <row r="63" spans="1:9" x14ac:dyDescent="0.25">
      <c r="A63" s="55">
        <v>38</v>
      </c>
      <c r="B63" s="56" t="s">
        <v>53</v>
      </c>
      <c r="C63" s="56" t="s">
        <v>31</v>
      </c>
      <c r="D63" s="57">
        <v>3.3002502300000001</v>
      </c>
      <c r="E63" s="57">
        <v>3.5210945299999996</v>
      </c>
      <c r="F63" s="57">
        <v>2.7083704599999998</v>
      </c>
      <c r="G63" s="57">
        <v>-0.8127240699999998</v>
      </c>
      <c r="H63" s="58">
        <v>-0.23081574864733889</v>
      </c>
      <c r="I63" s="58">
        <v>1.7789557801769988E-3</v>
      </c>
    </row>
    <row r="64" spans="1:9" x14ac:dyDescent="0.25">
      <c r="A64" s="55">
        <v>39</v>
      </c>
      <c r="B64" s="56" t="s">
        <v>58</v>
      </c>
      <c r="C64" s="56" t="s">
        <v>31</v>
      </c>
      <c r="D64" s="57">
        <v>2.5301290999999999</v>
      </c>
      <c r="E64" s="57">
        <v>2.3351019399999999</v>
      </c>
      <c r="F64" s="57">
        <v>2.3498110400000001</v>
      </c>
      <c r="G64" s="57">
        <v>1.4709100000000093E-2</v>
      </c>
      <c r="H64" s="58">
        <v>6.2991254249054728E-3</v>
      </c>
      <c r="I64" s="58">
        <v>1.5434409707495204E-3</v>
      </c>
    </row>
    <row r="65" spans="1:9" x14ac:dyDescent="0.25">
      <c r="A65" s="55">
        <v>40</v>
      </c>
      <c r="B65" s="56" t="s">
        <v>70</v>
      </c>
      <c r="C65" s="56" t="s">
        <v>62</v>
      </c>
      <c r="D65" s="57">
        <v>2.36530964</v>
      </c>
      <c r="E65" s="57">
        <v>2.2754361999999997</v>
      </c>
      <c r="F65" s="57">
        <v>2.2862605899999999</v>
      </c>
      <c r="G65" s="57">
        <v>1.082439000000013E-2</v>
      </c>
      <c r="H65" s="58">
        <v>4.7570615251704843E-3</v>
      </c>
      <c r="I65" s="58">
        <v>1.5016987342165058E-3</v>
      </c>
    </row>
    <row r="66" spans="1:9" x14ac:dyDescent="0.25">
      <c r="A66" s="55">
        <v>41</v>
      </c>
      <c r="B66" s="56" t="s">
        <v>60</v>
      </c>
      <c r="C66" s="56" t="s">
        <v>31</v>
      </c>
      <c r="D66" s="57">
        <v>1.7767568</v>
      </c>
      <c r="E66" s="57">
        <v>1.99212133</v>
      </c>
      <c r="F66" s="57">
        <v>1.9974982999999999</v>
      </c>
      <c r="G66" s="57">
        <v>5.3769699999999723E-3</v>
      </c>
      <c r="H66" s="58">
        <v>2.6991177289387145E-3</v>
      </c>
      <c r="I66" s="58">
        <v>1.3120292069197686E-3</v>
      </c>
    </row>
    <row r="67" spans="1:9" x14ac:dyDescent="0.25">
      <c r="A67" s="55">
        <v>42</v>
      </c>
      <c r="B67" s="56" t="s">
        <v>61</v>
      </c>
      <c r="C67" s="56" t="s">
        <v>31</v>
      </c>
      <c r="D67" s="57">
        <v>1</v>
      </c>
      <c r="E67" s="57">
        <v>1.7000010000000001</v>
      </c>
      <c r="F67" s="57">
        <v>1.7</v>
      </c>
      <c r="G67" s="57">
        <v>-9.9999999999999995E-7</v>
      </c>
      <c r="H67" s="58">
        <v>-5.8823494809708932E-7</v>
      </c>
      <c r="I67" s="58">
        <v>1.11662155195006E-3</v>
      </c>
    </row>
    <row r="68" spans="1:9" x14ac:dyDescent="0.25">
      <c r="A68" s="55">
        <v>43</v>
      </c>
      <c r="B68" s="56" t="s">
        <v>67</v>
      </c>
      <c r="C68" s="56" t="s">
        <v>62</v>
      </c>
      <c r="D68" s="57">
        <v>1.4857800700000001</v>
      </c>
      <c r="E68" s="57">
        <v>1.4709332399999999</v>
      </c>
      <c r="F68" s="57">
        <v>1.54093324</v>
      </c>
      <c r="G68" s="57">
        <v>7.0000000000000007E-2</v>
      </c>
      <c r="H68" s="58">
        <v>4.7588835506905805E-2</v>
      </c>
      <c r="I68" s="58">
        <v>1.0121407446471967E-3</v>
      </c>
    </row>
    <row r="69" spans="1:9" x14ac:dyDescent="0.25">
      <c r="A69" s="55">
        <v>44</v>
      </c>
      <c r="B69" s="56" t="s">
        <v>76</v>
      </c>
      <c r="C69" s="56" t="s">
        <v>74</v>
      </c>
      <c r="D69" s="57">
        <v>1.0780000000000001</v>
      </c>
      <c r="E69" s="57">
        <v>1.0780000000000001</v>
      </c>
      <c r="F69" s="57">
        <v>1.278</v>
      </c>
      <c r="G69" s="57">
        <v>0.2</v>
      </c>
      <c r="H69" s="58">
        <v>0.18552875695732837</v>
      </c>
      <c r="I69" s="58">
        <v>8.3943667258363336E-4</v>
      </c>
    </row>
    <row r="70" spans="1:9" x14ac:dyDescent="0.25">
      <c r="A70" s="55">
        <v>45</v>
      </c>
      <c r="B70" s="56" t="s">
        <v>75</v>
      </c>
      <c r="C70" s="56" t="s">
        <v>74</v>
      </c>
      <c r="D70" s="57">
        <v>1.05</v>
      </c>
      <c r="E70" s="57">
        <v>1.05</v>
      </c>
      <c r="F70" s="57">
        <v>1.1000000000000001</v>
      </c>
      <c r="G70" s="57">
        <v>0.05</v>
      </c>
      <c r="H70" s="58">
        <v>4.7619047619047616E-2</v>
      </c>
      <c r="I70" s="58">
        <v>7.2251982773239177E-4</v>
      </c>
    </row>
    <row r="71" spans="1:9" x14ac:dyDescent="0.25">
      <c r="A71" s="55">
        <v>46</v>
      </c>
      <c r="B71" s="56" t="s">
        <v>69</v>
      </c>
      <c r="C71" s="56" t="s">
        <v>62</v>
      </c>
      <c r="D71" s="57">
        <v>0.38512173999999999</v>
      </c>
      <c r="E71" s="57">
        <v>0.25128747000000001</v>
      </c>
      <c r="F71" s="57">
        <v>0.18615948000000002</v>
      </c>
      <c r="G71" s="57">
        <v>-6.5127989999999997E-2</v>
      </c>
      <c r="H71" s="58">
        <v>-0.2591772283751354</v>
      </c>
      <c r="I71" s="58">
        <v>1.2227628674577423E-4</v>
      </c>
    </row>
    <row r="72" spans="1:9" x14ac:dyDescent="0.25">
      <c r="A72" s="80" t="s">
        <v>77</v>
      </c>
      <c r="B72" s="80"/>
      <c r="C72" s="59" t="s">
        <v>78</v>
      </c>
      <c r="D72" s="60">
        <v>1526.8232273100002</v>
      </c>
      <c r="E72" s="60">
        <v>1508.9950028699998</v>
      </c>
      <c r="F72" s="60">
        <v>1522.4495685500001</v>
      </c>
      <c r="G72" s="60">
        <v>13.454565680000306</v>
      </c>
      <c r="H72" s="61">
        <v>8.9162427008775309E-3</v>
      </c>
    </row>
  </sheetData>
  <mergeCells count="3">
    <mergeCell ref="A22:D22"/>
    <mergeCell ref="G24:I24"/>
    <mergeCell ref="A72:B72"/>
  </mergeCells>
  <pageMargins left="0.7" right="0.7" top="0.75" bottom="0.75" header="0.3" footer="0.3"/>
  <pageSetup orientation="portrait" horizontalDpi="4294967295" verticalDpi="4294967295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31CCA-CA37-44CF-9CC4-8A90CEE90B89}">
  <sheetPr>
    <tabColor theme="3" tint="0.39997558519241921"/>
  </sheetPr>
  <dimension ref="A2:I72"/>
  <sheetViews>
    <sheetView showGridLines="0" workbookViewId="0"/>
  </sheetViews>
  <sheetFormatPr baseColWidth="10" defaultColWidth="16" defaultRowHeight="15" x14ac:dyDescent="0.25"/>
  <cols>
    <col min="1" max="1" width="5.85546875" style="23" customWidth="1"/>
    <col min="2" max="3" width="16" style="23"/>
  </cols>
  <sheetData>
    <row r="2" spans="1:3" ht="15.75" x14ac:dyDescent="0.25">
      <c r="A2" s="34" t="s">
        <v>113</v>
      </c>
      <c r="B2" s="33"/>
      <c r="C2" s="33"/>
    </row>
    <row r="4" spans="1:3" x14ac:dyDescent="0.25">
      <c r="A4"/>
    </row>
    <row r="22" spans="1:9" ht="15.75" x14ac:dyDescent="0.25">
      <c r="A22" s="81" t="s">
        <v>114</v>
      </c>
      <c r="B22" s="81"/>
      <c r="C22" s="81"/>
      <c r="D22" s="81"/>
    </row>
    <row r="23" spans="1:9" x14ac:dyDescent="0.25">
      <c r="A23" s="2" t="s">
        <v>24</v>
      </c>
    </row>
    <row r="24" spans="1:9" ht="15" customHeight="1" x14ac:dyDescent="0.25">
      <c r="B24"/>
      <c r="C24"/>
      <c r="G24" s="79" t="s">
        <v>303</v>
      </c>
      <c r="H24" s="79"/>
      <c r="I24" s="79"/>
    </row>
    <row r="25" spans="1:9" x14ac:dyDescent="0.25">
      <c r="A25" s="54" t="s">
        <v>25</v>
      </c>
      <c r="B25" s="54" t="s">
        <v>27</v>
      </c>
      <c r="C25" s="54" t="s">
        <v>26</v>
      </c>
      <c r="D25" s="54" t="s">
        <v>298</v>
      </c>
      <c r="E25" s="54" t="s">
        <v>299</v>
      </c>
      <c r="F25" s="54" t="s">
        <v>304</v>
      </c>
      <c r="G25" s="54" t="s">
        <v>28</v>
      </c>
      <c r="H25" s="54" t="s">
        <v>29</v>
      </c>
      <c r="I25" s="54" t="s">
        <v>30</v>
      </c>
    </row>
    <row r="26" spans="1:9" x14ac:dyDescent="0.25">
      <c r="A26" s="55">
        <v>1</v>
      </c>
      <c r="B26" s="56" t="s">
        <v>32</v>
      </c>
      <c r="C26" s="56" t="s">
        <v>31</v>
      </c>
      <c r="D26" s="57">
        <v>1121.99947038</v>
      </c>
      <c r="E26" s="57">
        <v>1116.9539825300001</v>
      </c>
      <c r="F26" s="57">
        <v>1106.87449225</v>
      </c>
      <c r="G26" s="57">
        <v>-10.079490279999971</v>
      </c>
      <c r="H26" s="58">
        <v>-9.0240873282613054E-3</v>
      </c>
      <c r="I26" s="58">
        <v>0.10695724448422522</v>
      </c>
    </row>
    <row r="27" spans="1:9" x14ac:dyDescent="0.25">
      <c r="A27" s="55">
        <v>2</v>
      </c>
      <c r="B27" s="56" t="s">
        <v>34</v>
      </c>
      <c r="C27" s="56" t="s">
        <v>31</v>
      </c>
      <c r="D27" s="57">
        <v>851.4947838600001</v>
      </c>
      <c r="E27" s="57">
        <v>833.82679874999997</v>
      </c>
      <c r="F27" s="57">
        <v>833.1513913</v>
      </c>
      <c r="G27" s="57">
        <v>-0.67540745000004765</v>
      </c>
      <c r="H27" s="58">
        <v>-8.1000928611620461E-4</v>
      </c>
      <c r="I27" s="58">
        <v>8.0507390562867584E-2</v>
      </c>
    </row>
    <row r="28" spans="1:9" x14ac:dyDescent="0.25">
      <c r="A28" s="55">
        <v>3</v>
      </c>
      <c r="B28" s="56" t="s">
        <v>35</v>
      </c>
      <c r="C28" s="56" t="s">
        <v>31</v>
      </c>
      <c r="D28" s="57">
        <v>734.60056917999987</v>
      </c>
      <c r="E28" s="57">
        <v>736.70523523000008</v>
      </c>
      <c r="F28" s="57">
        <v>740.62715848999994</v>
      </c>
      <c r="G28" s="57">
        <v>3.921923259999752</v>
      </c>
      <c r="H28" s="58">
        <v>5.3235990087342373E-3</v>
      </c>
      <c r="I28" s="58">
        <v>7.1566777097958681E-2</v>
      </c>
    </row>
    <row r="29" spans="1:9" x14ac:dyDescent="0.25">
      <c r="A29" s="55">
        <v>4</v>
      </c>
      <c r="B29" s="56" t="s">
        <v>33</v>
      </c>
      <c r="C29" s="56" t="s">
        <v>31</v>
      </c>
      <c r="D29" s="57">
        <v>688.78611893000004</v>
      </c>
      <c r="E29" s="57">
        <v>675.5276511899998</v>
      </c>
      <c r="F29" s="57">
        <v>662.82601073000058</v>
      </c>
      <c r="G29" s="57">
        <v>-12.701640459999204</v>
      </c>
      <c r="H29" s="58">
        <v>-1.8802547072091239E-2</v>
      </c>
      <c r="I29" s="58">
        <v>6.4048854839939842E-2</v>
      </c>
    </row>
    <row r="30" spans="1:9" x14ac:dyDescent="0.25">
      <c r="A30" s="55">
        <v>5</v>
      </c>
      <c r="B30" s="56" t="s">
        <v>41</v>
      </c>
      <c r="C30" s="56" t="s">
        <v>31</v>
      </c>
      <c r="D30" s="57">
        <v>444.73601845999997</v>
      </c>
      <c r="E30" s="57">
        <v>449.54630012999996</v>
      </c>
      <c r="F30" s="57">
        <v>451.64098745999996</v>
      </c>
      <c r="G30" s="57">
        <v>2.0946873300000428</v>
      </c>
      <c r="H30" s="58">
        <v>4.659558602516138E-3</v>
      </c>
      <c r="I30" s="58">
        <v>4.3642053234654907E-2</v>
      </c>
    </row>
    <row r="31" spans="1:9" x14ac:dyDescent="0.25">
      <c r="A31" s="55">
        <v>6</v>
      </c>
      <c r="B31" s="56" t="s">
        <v>36</v>
      </c>
      <c r="C31" s="56" t="s">
        <v>31</v>
      </c>
      <c r="D31" s="57">
        <v>438.52791796000025</v>
      </c>
      <c r="E31" s="57">
        <v>433.23655405</v>
      </c>
      <c r="F31" s="57">
        <v>429.30621058999992</v>
      </c>
      <c r="G31" s="57">
        <v>-3.9303434600000977</v>
      </c>
      <c r="H31" s="58">
        <v>-9.0720494918037214E-3</v>
      </c>
      <c r="I31" s="58">
        <v>4.148384450646455E-2</v>
      </c>
    </row>
    <row r="32" spans="1:9" x14ac:dyDescent="0.25">
      <c r="A32" s="55">
        <v>7</v>
      </c>
      <c r="B32" s="56" t="s">
        <v>39</v>
      </c>
      <c r="C32" s="56" t="s">
        <v>31</v>
      </c>
      <c r="D32" s="57">
        <v>418.55348613999985</v>
      </c>
      <c r="E32" s="57">
        <v>416.81021199999992</v>
      </c>
      <c r="F32" s="57">
        <v>414.14319181000008</v>
      </c>
      <c r="G32" s="57">
        <v>-2.6670201899998784</v>
      </c>
      <c r="H32" s="58">
        <v>-6.3986440668106249E-3</v>
      </c>
      <c r="I32" s="58">
        <v>4.0018642518229522E-2</v>
      </c>
    </row>
    <row r="33" spans="1:9" x14ac:dyDescent="0.25">
      <c r="A33" s="55">
        <v>8</v>
      </c>
      <c r="B33" s="56" t="s">
        <v>38</v>
      </c>
      <c r="C33" s="56" t="s">
        <v>31</v>
      </c>
      <c r="D33" s="57">
        <v>394.93885835000003</v>
      </c>
      <c r="E33" s="57">
        <v>397.85092844000008</v>
      </c>
      <c r="F33" s="57">
        <v>401.90342167000006</v>
      </c>
      <c r="G33" s="57">
        <v>4.0524932300000192</v>
      </c>
      <c r="H33" s="58">
        <v>1.0185958961790323E-2</v>
      </c>
      <c r="I33" s="58">
        <v>3.8835913946507213E-2</v>
      </c>
    </row>
    <row r="34" spans="1:9" x14ac:dyDescent="0.25">
      <c r="A34" s="55">
        <v>9</v>
      </c>
      <c r="B34" s="56" t="s">
        <v>37</v>
      </c>
      <c r="C34" s="56" t="s">
        <v>31</v>
      </c>
      <c r="D34" s="57">
        <v>399.64337980999994</v>
      </c>
      <c r="E34" s="57">
        <v>398.75939925</v>
      </c>
      <c r="F34" s="57">
        <v>397.66486576000023</v>
      </c>
      <c r="G34" s="57">
        <v>-1.0945334899997712</v>
      </c>
      <c r="H34" s="58">
        <v>-2.744846872721762E-3</v>
      </c>
      <c r="I34" s="58">
        <v>3.8426342433295832E-2</v>
      </c>
    </row>
    <row r="35" spans="1:9" x14ac:dyDescent="0.25">
      <c r="A35" s="55">
        <v>10</v>
      </c>
      <c r="B35" s="56" t="s">
        <v>43</v>
      </c>
      <c r="C35" s="56" t="s">
        <v>31</v>
      </c>
      <c r="D35" s="57">
        <v>367.40379882000025</v>
      </c>
      <c r="E35" s="57">
        <v>368.5837191</v>
      </c>
      <c r="F35" s="57">
        <v>369.76219290999995</v>
      </c>
      <c r="G35" s="57">
        <v>1.1784738099999428</v>
      </c>
      <c r="H35" s="58">
        <v>3.1973029434873451E-3</v>
      </c>
      <c r="I35" s="58">
        <v>3.5730108106209385E-2</v>
      </c>
    </row>
    <row r="36" spans="1:9" x14ac:dyDescent="0.25">
      <c r="A36" s="55">
        <v>11</v>
      </c>
      <c r="B36" s="56" t="s">
        <v>42</v>
      </c>
      <c r="C36" s="56" t="s">
        <v>31</v>
      </c>
      <c r="D36" s="57">
        <v>371.14209829999993</v>
      </c>
      <c r="E36" s="57">
        <v>371.80471977999991</v>
      </c>
      <c r="F36" s="57">
        <v>355.67394636999995</v>
      </c>
      <c r="G36" s="57">
        <v>-16.130773409999968</v>
      </c>
      <c r="H36" s="58">
        <v>-4.3385068967238191E-2</v>
      </c>
      <c r="I36" s="58">
        <v>3.4368761322917094E-2</v>
      </c>
    </row>
    <row r="37" spans="1:9" x14ac:dyDescent="0.25">
      <c r="A37" s="55">
        <v>12</v>
      </c>
      <c r="B37" s="56" t="s">
        <v>305</v>
      </c>
      <c r="C37" s="56" t="s">
        <v>31</v>
      </c>
      <c r="D37" s="57">
        <v>326.75991352</v>
      </c>
      <c r="E37" s="57">
        <v>327.68845868999989</v>
      </c>
      <c r="F37" s="57">
        <v>327.33674024999999</v>
      </c>
      <c r="G37" s="57">
        <v>-0.3517184399998784</v>
      </c>
      <c r="H37" s="58">
        <v>-1.0733317902191098E-3</v>
      </c>
      <c r="I37" s="58">
        <v>3.1630538060751466E-2</v>
      </c>
    </row>
    <row r="38" spans="1:9" x14ac:dyDescent="0.25">
      <c r="A38" s="55">
        <v>13</v>
      </c>
      <c r="B38" s="56" t="s">
        <v>40</v>
      </c>
      <c r="C38" s="56" t="s">
        <v>31</v>
      </c>
      <c r="D38" s="57">
        <v>322.40634172999995</v>
      </c>
      <c r="E38" s="57">
        <v>322.00228067000029</v>
      </c>
      <c r="F38" s="57">
        <v>319.50168646999992</v>
      </c>
      <c r="G38" s="57">
        <v>-2.5005942000004051</v>
      </c>
      <c r="H38" s="58">
        <v>-7.7657654933292394E-3</v>
      </c>
      <c r="I38" s="58">
        <v>3.0873437080864357E-2</v>
      </c>
    </row>
    <row r="39" spans="1:9" x14ac:dyDescent="0.25">
      <c r="A39" s="55">
        <v>14</v>
      </c>
      <c r="B39" s="56" t="s">
        <v>44</v>
      </c>
      <c r="C39" s="56" t="s">
        <v>31</v>
      </c>
      <c r="D39" s="57">
        <v>280.24479258999997</v>
      </c>
      <c r="E39" s="57">
        <v>276.60528224000012</v>
      </c>
      <c r="F39" s="57">
        <v>273.53977842000006</v>
      </c>
      <c r="G39" s="57">
        <v>-3.0655038200000524</v>
      </c>
      <c r="H39" s="58">
        <v>-1.108259319986604E-2</v>
      </c>
      <c r="I39" s="58">
        <v>2.6432139471528004E-2</v>
      </c>
    </row>
    <row r="40" spans="1:9" x14ac:dyDescent="0.25">
      <c r="A40" s="55">
        <v>15</v>
      </c>
      <c r="B40" s="56" t="s">
        <v>45</v>
      </c>
      <c r="C40" s="56" t="s">
        <v>31</v>
      </c>
      <c r="D40" s="57">
        <v>255.87030902000009</v>
      </c>
      <c r="E40" s="57">
        <v>257.51201315000003</v>
      </c>
      <c r="F40" s="57">
        <v>257.75520371000005</v>
      </c>
      <c r="G40" s="57">
        <v>0.2431905600000322</v>
      </c>
      <c r="H40" s="58">
        <v>9.4438530080681864E-4</v>
      </c>
      <c r="I40" s="58">
        <v>2.4906876554948231E-2</v>
      </c>
    </row>
    <row r="41" spans="1:9" x14ac:dyDescent="0.25">
      <c r="A41" s="55">
        <v>16</v>
      </c>
      <c r="B41" s="56" t="s">
        <v>46</v>
      </c>
      <c r="C41" s="56" t="s">
        <v>31</v>
      </c>
      <c r="D41" s="57">
        <v>237.1204639700002</v>
      </c>
      <c r="E41" s="57">
        <v>239.29480076999982</v>
      </c>
      <c r="F41" s="57">
        <v>242.44804113999996</v>
      </c>
      <c r="G41" s="57">
        <v>3.1532403700001241</v>
      </c>
      <c r="H41" s="58">
        <v>1.3177220565819509E-2</v>
      </c>
      <c r="I41" s="58">
        <v>2.342774595719524E-2</v>
      </c>
    </row>
    <row r="42" spans="1:9" x14ac:dyDescent="0.25">
      <c r="A42" s="55">
        <v>17</v>
      </c>
      <c r="B42" s="56" t="s">
        <v>47</v>
      </c>
      <c r="C42" s="56" t="s">
        <v>31</v>
      </c>
      <c r="D42" s="57">
        <v>223.49289695999991</v>
      </c>
      <c r="E42" s="57">
        <v>222.63347378000003</v>
      </c>
      <c r="F42" s="57">
        <v>222.47831562999997</v>
      </c>
      <c r="G42" s="57">
        <v>-0.15515815000006555</v>
      </c>
      <c r="H42" s="58">
        <v>-6.9692192897007196E-4</v>
      </c>
      <c r="I42" s="58">
        <v>2.1498072061364313E-2</v>
      </c>
    </row>
    <row r="43" spans="1:9" x14ac:dyDescent="0.25">
      <c r="A43" s="55">
        <v>18</v>
      </c>
      <c r="B43" s="56" t="s">
        <v>49</v>
      </c>
      <c r="C43" s="56" t="s">
        <v>31</v>
      </c>
      <c r="D43" s="57">
        <v>227.07680972999998</v>
      </c>
      <c r="E43" s="57">
        <v>222.96048677000005</v>
      </c>
      <c r="F43" s="57">
        <v>218.95267581000004</v>
      </c>
      <c r="G43" s="57">
        <v>-4.0078109600000085</v>
      </c>
      <c r="H43" s="58">
        <v>-1.797543151282387E-2</v>
      </c>
      <c r="I43" s="58">
        <v>2.1157389605646577E-2</v>
      </c>
    </row>
    <row r="44" spans="1:9" x14ac:dyDescent="0.25">
      <c r="A44" s="55">
        <v>19</v>
      </c>
      <c r="B44" s="56" t="s">
        <v>50</v>
      </c>
      <c r="C44" s="56" t="s">
        <v>31</v>
      </c>
      <c r="D44" s="57">
        <v>210.04156427999996</v>
      </c>
      <c r="E44" s="57">
        <v>211.27483871999999</v>
      </c>
      <c r="F44" s="57">
        <v>212.96235714999992</v>
      </c>
      <c r="G44" s="57">
        <v>1.6875184299999177</v>
      </c>
      <c r="H44" s="58">
        <v>7.9873137768021948E-3</v>
      </c>
      <c r="I44" s="58">
        <v>2.0578545317570474E-2</v>
      </c>
    </row>
    <row r="45" spans="1:9" x14ac:dyDescent="0.25">
      <c r="A45" s="55">
        <v>20</v>
      </c>
      <c r="B45" s="56" t="s">
        <v>297</v>
      </c>
      <c r="C45" s="56" t="s">
        <v>31</v>
      </c>
      <c r="D45" s="57">
        <v>197.02438183999999</v>
      </c>
      <c r="E45" s="57">
        <v>198.62014558999991</v>
      </c>
      <c r="F45" s="57">
        <v>200.02446716</v>
      </c>
      <c r="G45" s="57">
        <v>1.4043215700000822</v>
      </c>
      <c r="H45" s="58">
        <v>7.0703883829535703E-3</v>
      </c>
      <c r="I45" s="58">
        <v>1.9328357448521735E-2</v>
      </c>
    </row>
    <row r="46" spans="1:9" x14ac:dyDescent="0.25">
      <c r="A46" s="55">
        <v>21</v>
      </c>
      <c r="B46" s="56" t="s">
        <v>51</v>
      </c>
      <c r="C46" s="56" t="s">
        <v>31</v>
      </c>
      <c r="D46" s="57">
        <v>183.32034585</v>
      </c>
      <c r="E46" s="57">
        <v>184.37176296999999</v>
      </c>
      <c r="F46" s="57">
        <v>184.31031229000001</v>
      </c>
      <c r="G46" s="57">
        <v>-6.1450679999977352E-2</v>
      </c>
      <c r="H46" s="58">
        <v>-3.3329767536027891E-4</v>
      </c>
      <c r="I46" s="58">
        <v>1.7809899198682554E-2</v>
      </c>
    </row>
    <row r="47" spans="1:9" x14ac:dyDescent="0.25">
      <c r="A47" s="55">
        <v>22</v>
      </c>
      <c r="B47" s="56" t="s">
        <v>48</v>
      </c>
      <c r="C47" s="56" t="s">
        <v>31</v>
      </c>
      <c r="D47" s="57">
        <v>174.64749764000013</v>
      </c>
      <c r="E47" s="57">
        <v>174.97842005999993</v>
      </c>
      <c r="F47" s="57">
        <v>174.61526310000005</v>
      </c>
      <c r="G47" s="57">
        <v>-0.36315695999988912</v>
      </c>
      <c r="H47" s="58">
        <v>-2.075438559082674E-3</v>
      </c>
      <c r="I47" s="58">
        <v>1.6873066925681534E-2</v>
      </c>
    </row>
    <row r="48" spans="1:9" x14ac:dyDescent="0.25">
      <c r="A48" s="55">
        <v>23</v>
      </c>
      <c r="B48" s="56" t="s">
        <v>53</v>
      </c>
      <c r="C48" s="56" t="s">
        <v>31</v>
      </c>
      <c r="D48" s="57">
        <v>139.48465771999992</v>
      </c>
      <c r="E48" s="57">
        <v>138.09206562999998</v>
      </c>
      <c r="F48" s="57">
        <v>137.33162053000004</v>
      </c>
      <c r="G48" s="57">
        <v>-0.76044509999993448</v>
      </c>
      <c r="H48" s="58">
        <v>-5.5067979215942054E-3</v>
      </c>
      <c r="I48" s="58">
        <v>1.3270349814082146E-2</v>
      </c>
    </row>
    <row r="49" spans="1:9" x14ac:dyDescent="0.25">
      <c r="A49" s="55">
        <v>24</v>
      </c>
      <c r="B49" s="56" t="s">
        <v>52</v>
      </c>
      <c r="C49" s="56" t="s">
        <v>31</v>
      </c>
      <c r="D49" s="57">
        <v>126.96209270999999</v>
      </c>
      <c r="E49" s="57">
        <v>118.50798380999996</v>
      </c>
      <c r="F49" s="57">
        <v>124.91763131000003</v>
      </c>
      <c r="G49" s="57">
        <v>6.4096475000000748</v>
      </c>
      <c r="H49" s="58">
        <v>5.4086208320584174E-2</v>
      </c>
      <c r="I49" s="58">
        <v>1.2070786458593613E-2</v>
      </c>
    </row>
    <row r="50" spans="1:9" x14ac:dyDescent="0.25">
      <c r="A50" s="55">
        <v>25</v>
      </c>
      <c r="B50" s="56" t="s">
        <v>54</v>
      </c>
      <c r="C50" s="56" t="s">
        <v>31</v>
      </c>
      <c r="D50" s="57">
        <v>113.21650944</v>
      </c>
      <c r="E50" s="57">
        <v>114.18683859000004</v>
      </c>
      <c r="F50" s="57">
        <v>114.38876635000008</v>
      </c>
      <c r="G50" s="57">
        <v>0.20192776000005005</v>
      </c>
      <c r="H50" s="58">
        <v>1.7683978512190281E-3</v>
      </c>
      <c r="I50" s="58">
        <v>1.1053382596138578E-2</v>
      </c>
    </row>
    <row r="51" spans="1:9" x14ac:dyDescent="0.25">
      <c r="A51" s="55">
        <v>26</v>
      </c>
      <c r="B51" s="56" t="s">
        <v>56</v>
      </c>
      <c r="C51" s="56" t="s">
        <v>31</v>
      </c>
      <c r="D51" s="57">
        <v>107.50767214</v>
      </c>
      <c r="E51" s="57">
        <v>107.05260746999991</v>
      </c>
      <c r="F51" s="57">
        <v>106.76973831999999</v>
      </c>
      <c r="G51" s="57">
        <v>-0.28286914999991658</v>
      </c>
      <c r="H51" s="58">
        <v>-2.6423377877945377E-3</v>
      </c>
      <c r="I51" s="58">
        <v>1.031715617711579E-2</v>
      </c>
    </row>
    <row r="52" spans="1:9" x14ac:dyDescent="0.25">
      <c r="A52" s="55">
        <v>27</v>
      </c>
      <c r="B52" s="56" t="s">
        <v>55</v>
      </c>
      <c r="C52" s="56" t="s">
        <v>31</v>
      </c>
      <c r="D52" s="57">
        <v>103.62893622000001</v>
      </c>
      <c r="E52" s="57">
        <v>104.09682575999999</v>
      </c>
      <c r="F52" s="57">
        <v>104.70712502000001</v>
      </c>
      <c r="G52" s="57">
        <v>0.61029926000002022</v>
      </c>
      <c r="H52" s="58">
        <v>5.8628037458807172E-3</v>
      </c>
      <c r="I52" s="58">
        <v>1.0117845924192655E-2</v>
      </c>
    </row>
    <row r="53" spans="1:9" x14ac:dyDescent="0.25">
      <c r="A53" s="55">
        <v>28</v>
      </c>
      <c r="B53" s="56" t="s">
        <v>58</v>
      </c>
      <c r="C53" s="56" t="s">
        <v>31</v>
      </c>
      <c r="D53" s="57">
        <v>95.144628080000004</v>
      </c>
      <c r="E53" s="57">
        <v>95.699575210000006</v>
      </c>
      <c r="F53" s="57">
        <v>96.250654270000041</v>
      </c>
      <c r="G53" s="57">
        <v>0.55107906000003215</v>
      </c>
      <c r="H53" s="58">
        <v>5.7584274411956625E-3</v>
      </c>
      <c r="I53" s="58">
        <v>9.3006974436608998E-3</v>
      </c>
    </row>
    <row r="54" spans="1:9" x14ac:dyDescent="0.25">
      <c r="A54" s="55">
        <v>29</v>
      </c>
      <c r="B54" s="56" t="s">
        <v>57</v>
      </c>
      <c r="C54" s="56" t="s">
        <v>31</v>
      </c>
      <c r="D54" s="57">
        <v>90.623757430000055</v>
      </c>
      <c r="E54" s="57">
        <v>91.889454169999993</v>
      </c>
      <c r="F54" s="57">
        <v>92.511736029999966</v>
      </c>
      <c r="G54" s="57">
        <v>0.62228185999998453</v>
      </c>
      <c r="H54" s="58">
        <v>6.7720704799130987E-3</v>
      </c>
      <c r="I54" s="58">
        <v>8.9394059014831495E-3</v>
      </c>
    </row>
    <row r="55" spans="1:9" x14ac:dyDescent="0.25">
      <c r="A55" s="55">
        <v>30</v>
      </c>
      <c r="B55" s="56" t="s">
        <v>60</v>
      </c>
      <c r="C55" s="56" t="s">
        <v>31</v>
      </c>
      <c r="D55" s="57">
        <v>86.98002710999998</v>
      </c>
      <c r="E55" s="57">
        <v>86.925364060000021</v>
      </c>
      <c r="F55" s="57">
        <v>85.960246089999984</v>
      </c>
      <c r="G55" s="57">
        <v>-0.96511797000002864</v>
      </c>
      <c r="H55" s="58">
        <v>-1.1102834948541123E-2</v>
      </c>
      <c r="I55" s="58">
        <v>8.306335651735039E-3</v>
      </c>
    </row>
    <row r="56" spans="1:9" x14ac:dyDescent="0.25">
      <c r="A56" s="55">
        <v>31</v>
      </c>
      <c r="B56" s="56" t="s">
        <v>61</v>
      </c>
      <c r="C56" s="56" t="s">
        <v>31</v>
      </c>
      <c r="D56" s="57">
        <v>78.819282629999989</v>
      </c>
      <c r="E56" s="57">
        <v>78.70535031</v>
      </c>
      <c r="F56" s="57">
        <v>79.110139229999973</v>
      </c>
      <c r="G56" s="57">
        <v>0.40478891999997196</v>
      </c>
      <c r="H56" s="58">
        <v>5.1430927936361786E-3</v>
      </c>
      <c r="I56" s="58">
        <v>7.6444100591786896E-3</v>
      </c>
    </row>
    <row r="57" spans="1:9" x14ac:dyDescent="0.25">
      <c r="A57" s="55">
        <v>32</v>
      </c>
      <c r="B57" s="56" t="s">
        <v>59</v>
      </c>
      <c r="C57" s="56" t="s">
        <v>31</v>
      </c>
      <c r="D57" s="57">
        <v>80.701925919999994</v>
      </c>
      <c r="E57" s="57">
        <v>79.766504680000054</v>
      </c>
      <c r="F57" s="57">
        <v>78.580558419999974</v>
      </c>
      <c r="G57" s="57">
        <v>-1.1859462600000799</v>
      </c>
      <c r="H57" s="58">
        <v>-1.486772254541866E-2</v>
      </c>
      <c r="I57" s="58">
        <v>7.5932366835467476E-3</v>
      </c>
    </row>
    <row r="58" spans="1:9" x14ac:dyDescent="0.25">
      <c r="A58" s="55">
        <v>33</v>
      </c>
      <c r="B58" s="56" t="s">
        <v>295</v>
      </c>
      <c r="C58" s="56" t="s">
        <v>62</v>
      </c>
      <c r="D58" s="57">
        <v>60.006836150000012</v>
      </c>
      <c r="E58" s="57">
        <v>59.549155639999988</v>
      </c>
      <c r="F58" s="57">
        <v>60.125248810000002</v>
      </c>
      <c r="G58" s="57">
        <v>0.5760931700000167</v>
      </c>
      <c r="H58" s="58">
        <v>9.6742458194159012E-3</v>
      </c>
      <c r="I58" s="58">
        <v>5.8099007445494254E-3</v>
      </c>
    </row>
    <row r="59" spans="1:9" x14ac:dyDescent="0.25">
      <c r="A59" s="55">
        <v>34</v>
      </c>
      <c r="B59" s="56" t="s">
        <v>63</v>
      </c>
      <c r="C59" s="56" t="s">
        <v>62</v>
      </c>
      <c r="D59" s="57">
        <v>56.95730713999999</v>
      </c>
      <c r="E59" s="57">
        <v>56.651291260000008</v>
      </c>
      <c r="F59" s="57">
        <v>56.732265530000014</v>
      </c>
      <c r="G59" s="57">
        <v>8.0974270000010728E-2</v>
      </c>
      <c r="H59" s="58">
        <v>1.4293455312144763E-3</v>
      </c>
      <c r="I59" s="58">
        <v>5.482036885773393E-3</v>
      </c>
    </row>
    <row r="60" spans="1:9" x14ac:dyDescent="0.25">
      <c r="A60" s="55">
        <v>35</v>
      </c>
      <c r="B60" s="56" t="s">
        <v>64</v>
      </c>
      <c r="C60" s="56" t="s">
        <v>62</v>
      </c>
      <c r="D60" s="57">
        <v>54.14085257</v>
      </c>
      <c r="E60" s="57">
        <v>55.464314360000017</v>
      </c>
      <c r="F60" s="57">
        <v>56.003354770000009</v>
      </c>
      <c r="G60" s="57">
        <v>0.53904040999999647</v>
      </c>
      <c r="H60" s="58">
        <v>9.7186887861133251E-3</v>
      </c>
      <c r="I60" s="58">
        <v>5.4116022638624429E-3</v>
      </c>
    </row>
    <row r="61" spans="1:9" x14ac:dyDescent="0.25">
      <c r="A61" s="55">
        <v>36</v>
      </c>
      <c r="B61" s="56" t="s">
        <v>67</v>
      </c>
      <c r="C61" s="56" t="s">
        <v>62</v>
      </c>
      <c r="D61" s="57">
        <v>46.336415899999992</v>
      </c>
      <c r="E61" s="57">
        <v>46.216173280000007</v>
      </c>
      <c r="F61" s="57">
        <v>45.768926149999984</v>
      </c>
      <c r="G61" s="57">
        <v>-0.44724713000002503</v>
      </c>
      <c r="H61" s="58">
        <v>-9.6772860723536077E-3</v>
      </c>
      <c r="I61" s="58">
        <v>4.422649774912633E-3</v>
      </c>
    </row>
    <row r="62" spans="1:9" x14ac:dyDescent="0.25">
      <c r="A62" s="55">
        <v>37</v>
      </c>
      <c r="B62" s="56" t="s">
        <v>68</v>
      </c>
      <c r="C62" s="56" t="s">
        <v>62</v>
      </c>
      <c r="D62" s="57">
        <v>44.369987370000004</v>
      </c>
      <c r="E62" s="57">
        <v>44.531373930000001</v>
      </c>
      <c r="F62" s="57">
        <v>44.266785559999995</v>
      </c>
      <c r="G62" s="57">
        <v>-0.26458837000000479</v>
      </c>
      <c r="H62" s="58">
        <v>-5.9416170364722624E-3</v>
      </c>
      <c r="I62" s="58">
        <v>4.2774979808662137E-3</v>
      </c>
    </row>
    <row r="63" spans="1:9" x14ac:dyDescent="0.25">
      <c r="A63" s="55">
        <v>38</v>
      </c>
      <c r="B63" s="56" t="s">
        <v>65</v>
      </c>
      <c r="C63" s="56" t="s">
        <v>62</v>
      </c>
      <c r="D63" s="57">
        <v>43.182009719999982</v>
      </c>
      <c r="E63" s="57">
        <v>43.477464310000002</v>
      </c>
      <c r="F63" s="57">
        <v>43.653546529999986</v>
      </c>
      <c r="G63" s="57">
        <v>0.17608221999998391</v>
      </c>
      <c r="H63" s="58">
        <v>4.0499652588866421E-3</v>
      </c>
      <c r="I63" s="58">
        <v>4.218240714285202E-3</v>
      </c>
    </row>
    <row r="64" spans="1:9" x14ac:dyDescent="0.25">
      <c r="A64" s="55">
        <v>39</v>
      </c>
      <c r="B64" s="56" t="s">
        <v>70</v>
      </c>
      <c r="C64" s="56" t="s">
        <v>62</v>
      </c>
      <c r="D64" s="57">
        <v>39.079195630000001</v>
      </c>
      <c r="E64" s="57">
        <v>39.443521750000009</v>
      </c>
      <c r="F64" s="57">
        <v>39.833519409999973</v>
      </c>
      <c r="G64" s="57">
        <v>0.38999765999996661</v>
      </c>
      <c r="H64" s="58">
        <v>9.8874959105284908E-3</v>
      </c>
      <c r="I64" s="58">
        <v>3.8491116237957539E-3</v>
      </c>
    </row>
    <row r="65" spans="1:9" x14ac:dyDescent="0.25">
      <c r="A65" s="55">
        <v>40</v>
      </c>
      <c r="B65" s="56" t="s">
        <v>69</v>
      </c>
      <c r="C65" s="56" t="s">
        <v>62</v>
      </c>
      <c r="D65" s="57">
        <v>38.829842219999996</v>
      </c>
      <c r="E65" s="57">
        <v>38.61999805</v>
      </c>
      <c r="F65" s="57">
        <v>38.773621949999999</v>
      </c>
      <c r="G65" s="57">
        <v>0.15362389999999851</v>
      </c>
      <c r="H65" s="58">
        <v>3.9778329300044725E-3</v>
      </c>
      <c r="I65" s="58">
        <v>3.7466937683377365E-3</v>
      </c>
    </row>
    <row r="66" spans="1:9" x14ac:dyDescent="0.25">
      <c r="A66" s="55">
        <v>41</v>
      </c>
      <c r="B66" s="56" t="s">
        <v>66</v>
      </c>
      <c r="C66" s="56" t="s">
        <v>62</v>
      </c>
      <c r="D66" s="57">
        <v>37.708451740000001</v>
      </c>
      <c r="E66" s="57">
        <v>37.04665210000001</v>
      </c>
      <c r="F66" s="57">
        <v>37.629642469999979</v>
      </c>
      <c r="G66" s="57">
        <v>0.58299036999996756</v>
      </c>
      <c r="H66" s="58">
        <v>1.5736654649016649E-2</v>
      </c>
      <c r="I66" s="58">
        <v>3.6361510701510814E-3</v>
      </c>
    </row>
    <row r="67" spans="1:9" x14ac:dyDescent="0.25">
      <c r="A67" s="55">
        <v>42</v>
      </c>
      <c r="B67" s="56" t="s">
        <v>71</v>
      </c>
      <c r="C67" s="56" t="s">
        <v>62</v>
      </c>
      <c r="D67" s="57">
        <v>31.458928839999999</v>
      </c>
      <c r="E67" s="57">
        <v>31.325726470000003</v>
      </c>
      <c r="F67" s="57">
        <v>31.772004970000005</v>
      </c>
      <c r="G67" s="57">
        <v>0.44627850000000374</v>
      </c>
      <c r="H67" s="58">
        <v>1.4246389478864772E-2</v>
      </c>
      <c r="I67" s="58">
        <v>3.070127758046463E-3</v>
      </c>
    </row>
    <row r="68" spans="1:9" x14ac:dyDescent="0.25">
      <c r="A68" s="55">
        <v>43</v>
      </c>
      <c r="B68" s="56" t="s">
        <v>72</v>
      </c>
      <c r="C68" s="56" t="s">
        <v>62</v>
      </c>
      <c r="D68" s="57">
        <v>27.889201660000005</v>
      </c>
      <c r="E68" s="57">
        <v>27.646828850000009</v>
      </c>
      <c r="F68" s="57">
        <v>27.421734230000002</v>
      </c>
      <c r="G68" s="57">
        <v>-0.22509462000000849</v>
      </c>
      <c r="H68" s="58">
        <v>-8.1417880228244841E-3</v>
      </c>
      <c r="I68" s="58">
        <v>2.6497612446173503E-3</v>
      </c>
    </row>
    <row r="69" spans="1:9" x14ac:dyDescent="0.25">
      <c r="A69" s="55">
        <v>44</v>
      </c>
      <c r="B69" s="56" t="s">
        <v>73</v>
      </c>
      <c r="C69" s="56" t="s">
        <v>62</v>
      </c>
      <c r="D69" s="57">
        <v>20.988236069999999</v>
      </c>
      <c r="E69" s="57">
        <v>21.440869400000008</v>
      </c>
      <c r="F69" s="57">
        <v>22.05597285</v>
      </c>
      <c r="G69" s="57">
        <v>0.61510344999999556</v>
      </c>
      <c r="H69" s="58">
        <v>2.8688363261985792E-2</v>
      </c>
      <c r="I69" s="58">
        <v>2.1312679052342522E-3</v>
      </c>
    </row>
    <row r="70" spans="1:9" x14ac:dyDescent="0.25">
      <c r="A70" s="55">
        <v>45</v>
      </c>
      <c r="B70" s="56" t="s">
        <v>75</v>
      </c>
      <c r="C70" s="56" t="s">
        <v>74</v>
      </c>
      <c r="D70" s="57">
        <v>13.394416099999999</v>
      </c>
      <c r="E70" s="57">
        <v>13.494194350000001</v>
      </c>
      <c r="F70" s="57">
        <v>13.507795079999999</v>
      </c>
      <c r="G70" s="57">
        <v>1.3600729999998585E-2</v>
      </c>
      <c r="H70" s="58">
        <v>1.0078949248273263E-3</v>
      </c>
      <c r="I70" s="58">
        <v>1.3052577784835792E-3</v>
      </c>
    </row>
    <row r="71" spans="1:9" x14ac:dyDescent="0.25">
      <c r="A71" s="55">
        <v>46</v>
      </c>
      <c r="B71" s="56" t="s">
        <v>76</v>
      </c>
      <c r="C71" s="56" t="s">
        <v>74</v>
      </c>
      <c r="D71" s="57">
        <v>12.915049790000001</v>
      </c>
      <c r="E71" s="57">
        <v>13.089791439999999</v>
      </c>
      <c r="F71" s="57">
        <v>13.185278800000003</v>
      </c>
      <c r="G71" s="57">
        <v>9.548736000000313E-2</v>
      </c>
      <c r="H71" s="58">
        <v>7.2947961346588978E-3</v>
      </c>
      <c r="I71" s="58">
        <v>1.274093041332593E-3</v>
      </c>
    </row>
    <row r="72" spans="1:9" x14ac:dyDescent="0.25">
      <c r="A72" s="80" t="s">
        <v>77</v>
      </c>
      <c r="B72" s="80"/>
      <c r="C72" s="59" t="s">
        <v>78</v>
      </c>
      <c r="D72" s="60">
        <v>10420.158037619995</v>
      </c>
      <c r="E72" s="60">
        <v>10380.46738874</v>
      </c>
      <c r="F72" s="60">
        <v>10348.756623150006</v>
      </c>
      <c r="G72" s="60">
        <v>-31.710765589994431</v>
      </c>
      <c r="H72" s="61">
        <v>-3.0548494978551773E-3</v>
      </c>
    </row>
  </sheetData>
  <sortState xmlns:xlrd2="http://schemas.microsoft.com/office/spreadsheetml/2017/richdata2" ref="B26:I65">
    <sortCondition descending="1" ref="F26:F65"/>
  </sortState>
  <mergeCells count="3">
    <mergeCell ref="A22:D22"/>
    <mergeCell ref="G24:I24"/>
    <mergeCell ref="A72:B72"/>
  </mergeCells>
  <pageMargins left="0.7" right="0.7" top="0.75" bottom="0.75" header="0.3" footer="0.3"/>
  <pageSetup orientation="portrait" horizontalDpi="4294967295" verticalDpi="4294967295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27B5D-0AE8-499D-9306-405C50D58344}">
  <dimension ref="A2:H50"/>
  <sheetViews>
    <sheetView showGridLines="0" zoomScaleNormal="100" workbookViewId="0"/>
  </sheetViews>
  <sheetFormatPr baseColWidth="10" defaultColWidth="16" defaultRowHeight="15" x14ac:dyDescent="0.25"/>
  <cols>
    <col min="1" max="1" width="29.5703125" customWidth="1"/>
  </cols>
  <sheetData>
    <row r="2" spans="1:7" ht="15.75" x14ac:dyDescent="0.25">
      <c r="A2" s="1" t="s">
        <v>115</v>
      </c>
    </row>
    <row r="3" spans="1:7" x14ac:dyDescent="0.25">
      <c r="A3" s="3" t="s">
        <v>116</v>
      </c>
    </row>
    <row r="4" spans="1:7" ht="15" customHeight="1" x14ac:dyDescent="0.25">
      <c r="E4" s="79" t="s">
        <v>303</v>
      </c>
      <c r="F4" s="79"/>
    </row>
    <row r="5" spans="1:7" x14ac:dyDescent="0.25">
      <c r="A5" s="54" t="s">
        <v>77</v>
      </c>
      <c r="B5" s="54" t="s">
        <v>298</v>
      </c>
      <c r="C5" s="54" t="s">
        <v>299</v>
      </c>
      <c r="D5" s="54" t="s">
        <v>304</v>
      </c>
      <c r="E5" s="54" t="s">
        <v>28</v>
      </c>
      <c r="F5" s="54" t="s">
        <v>29</v>
      </c>
      <c r="G5" s="54" t="s">
        <v>83</v>
      </c>
    </row>
    <row r="6" spans="1:7" x14ac:dyDescent="0.25">
      <c r="A6" s="55" t="s">
        <v>117</v>
      </c>
      <c r="B6" s="57">
        <v>10420.158037619995</v>
      </c>
      <c r="C6" s="57">
        <v>10380.46738874</v>
      </c>
      <c r="D6" s="57">
        <v>10348.756623150006</v>
      </c>
      <c r="E6" s="57">
        <v>-31.710765589994431</v>
      </c>
      <c r="F6" s="73">
        <v>-3.0548494978551773E-3</v>
      </c>
      <c r="G6" s="73">
        <v>-1.5088761520497533E-2</v>
      </c>
    </row>
    <row r="7" spans="1:7" x14ac:dyDescent="0.25">
      <c r="A7" s="55" t="s">
        <v>118</v>
      </c>
      <c r="B7" s="57">
        <v>-870.6870858499999</v>
      </c>
      <c r="C7" s="57">
        <v>-878.7050654599999</v>
      </c>
      <c r="D7" s="57">
        <v>-890.77923587999999</v>
      </c>
      <c r="E7" s="57">
        <v>-12.074170420000076</v>
      </c>
      <c r="F7" s="73">
        <v>1.3740868119019296E-2</v>
      </c>
      <c r="G7" s="73">
        <v>9.6934105478734666E-3</v>
      </c>
    </row>
    <row r="8" spans="1:7" x14ac:dyDescent="0.25">
      <c r="A8" s="55" t="s">
        <v>119</v>
      </c>
      <c r="B8" s="57">
        <v>11290.845123469995</v>
      </c>
      <c r="C8" s="57">
        <v>11259.172454199999</v>
      </c>
      <c r="D8" s="57">
        <v>11239.535859030004</v>
      </c>
      <c r="E8" s="57">
        <v>-19.636595169994354</v>
      </c>
      <c r="F8" s="73">
        <v>-1.7440531486547515E-3</v>
      </c>
      <c r="G8" s="73">
        <v>-1.3154674426782514E-2</v>
      </c>
    </row>
    <row r="9" spans="1:7" x14ac:dyDescent="0.25">
      <c r="A9" s="55" t="s">
        <v>120</v>
      </c>
      <c r="B9" s="57">
        <v>10298.446547040003</v>
      </c>
      <c r="C9" s="57">
        <v>10250.535605439998</v>
      </c>
      <c r="D9" s="57">
        <v>10188.540878049997</v>
      </c>
      <c r="E9" s="57">
        <v>-61.994727390001295</v>
      </c>
      <c r="F9" s="73">
        <v>-6.0479500561024793E-3</v>
      </c>
      <c r="G9" s="73">
        <v>-1.5844727280768627E-2</v>
      </c>
    </row>
    <row r="10" spans="1:7" x14ac:dyDescent="0.25">
      <c r="A10" s="55" t="s">
        <v>121</v>
      </c>
      <c r="B10" s="57">
        <v>729.28610192999997</v>
      </c>
      <c r="C10" s="57">
        <v>732.67307216000006</v>
      </c>
      <c r="D10" s="57">
        <v>753.40255101000002</v>
      </c>
      <c r="E10" s="57">
        <v>20.729478849999904</v>
      </c>
      <c r="F10" s="73">
        <v>2.8292944885891794E-2</v>
      </c>
      <c r="G10" s="73">
        <v>1.6622116961518779E-3</v>
      </c>
    </row>
    <row r="11" spans="1:7" x14ac:dyDescent="0.25">
      <c r="A11" s="55" t="s">
        <v>122</v>
      </c>
      <c r="B11" s="57">
        <v>263.11247450000002</v>
      </c>
      <c r="C11" s="57">
        <v>275.96377659999996</v>
      </c>
      <c r="D11" s="57">
        <v>292.37275577999998</v>
      </c>
      <c r="E11" s="57">
        <v>16.408979180000006</v>
      </c>
      <c r="F11" s="73">
        <v>5.9460626978533708E-2</v>
      </c>
      <c r="G11" s="73">
        <v>4.7427729868225417E-2</v>
      </c>
    </row>
    <row r="12" spans="1:7" x14ac:dyDescent="0.25">
      <c r="A12" s="55" t="s">
        <v>123</v>
      </c>
      <c r="B12" s="57">
        <v>992.39857643000005</v>
      </c>
      <c r="C12" s="57">
        <v>1008.63684876</v>
      </c>
      <c r="D12" s="57">
        <v>1045.7753067900001</v>
      </c>
      <c r="E12" s="57">
        <v>37.138458030000088</v>
      </c>
      <c r="F12" s="73">
        <v>3.6820445411703373E-2</v>
      </c>
      <c r="G12" s="73">
        <v>1.4183690807635894E-2</v>
      </c>
    </row>
    <row r="13" spans="1:7" x14ac:dyDescent="0.25">
      <c r="A13" s="69" t="s">
        <v>124</v>
      </c>
      <c r="B13" s="74">
        <v>8.7894091680269903E-2</v>
      </c>
      <c r="C13" s="74">
        <v>8.9583568673712699E-2</v>
      </c>
      <c r="D13" s="74">
        <v>9.304434986519565E-2</v>
      </c>
      <c r="E13" s="74">
        <v>3.4607811914829506E-3</v>
      </c>
    </row>
    <row r="16" spans="1:7" ht="15.75" x14ac:dyDescent="0.25">
      <c r="A16" s="1" t="s">
        <v>125</v>
      </c>
    </row>
    <row r="17" spans="1:8" x14ac:dyDescent="0.25">
      <c r="A17" s="3" t="s">
        <v>126</v>
      </c>
    </row>
    <row r="18" spans="1:8" ht="15" customHeight="1" x14ac:dyDescent="0.25">
      <c r="E18" s="79" t="s">
        <v>303</v>
      </c>
      <c r="F18" s="79"/>
    </row>
    <row r="19" spans="1:8" x14ac:dyDescent="0.25">
      <c r="A19" s="54" t="s">
        <v>77</v>
      </c>
      <c r="B19" s="54" t="s">
        <v>298</v>
      </c>
      <c r="C19" s="54" t="s">
        <v>299</v>
      </c>
      <c r="D19" s="54" t="s">
        <v>304</v>
      </c>
      <c r="E19" s="54" t="s">
        <v>28</v>
      </c>
      <c r="F19" s="54" t="s">
        <v>29</v>
      </c>
      <c r="G19" s="54" t="s">
        <v>83</v>
      </c>
      <c r="H19" s="54" t="s">
        <v>30</v>
      </c>
    </row>
    <row r="20" spans="1:8" x14ac:dyDescent="0.25">
      <c r="A20" s="55" t="s">
        <v>127</v>
      </c>
      <c r="B20" s="57">
        <v>248.93775534</v>
      </c>
      <c r="C20" s="57">
        <v>249.5382658</v>
      </c>
      <c r="D20" s="57">
        <v>246.70365869</v>
      </c>
      <c r="E20" s="57">
        <v>-2.8346071100000141</v>
      </c>
      <c r="F20" s="73">
        <v>-1.1359408549676689E-2</v>
      </c>
      <c r="G20" s="73">
        <v>-2.1283487616511054E-2</v>
      </c>
      <c r="H20" s="73">
        <v>2.1949630463769972E-2</v>
      </c>
    </row>
    <row r="21" spans="1:8" x14ac:dyDescent="0.25">
      <c r="A21" s="55" t="s">
        <v>128</v>
      </c>
      <c r="B21" s="57">
        <v>0</v>
      </c>
      <c r="C21" s="57">
        <v>0</v>
      </c>
      <c r="D21" s="57">
        <v>0</v>
      </c>
      <c r="E21" s="57">
        <v>0</v>
      </c>
      <c r="F21" s="73" t="s">
        <v>77</v>
      </c>
      <c r="G21" s="73" t="s">
        <v>77</v>
      </c>
      <c r="H21" s="73">
        <v>0</v>
      </c>
    </row>
    <row r="22" spans="1:8" x14ac:dyDescent="0.25">
      <c r="A22" s="55" t="s">
        <v>129</v>
      </c>
      <c r="B22" s="57">
        <v>5758.804011090001</v>
      </c>
      <c r="C22" s="57">
        <v>5750.3822634200014</v>
      </c>
      <c r="D22" s="57">
        <v>5750.8789820599986</v>
      </c>
      <c r="E22" s="57">
        <v>0.49671863999748228</v>
      </c>
      <c r="F22" s="73">
        <v>8.6380107833398579E-5</v>
      </c>
      <c r="G22" s="73">
        <v>-1.1767951247427803E-2</v>
      </c>
      <c r="H22" s="73">
        <v>0.5116651660877668</v>
      </c>
    </row>
    <row r="23" spans="1:8" x14ac:dyDescent="0.25">
      <c r="A23" s="55" t="s">
        <v>130</v>
      </c>
      <c r="B23" s="57">
        <v>0</v>
      </c>
      <c r="C23" s="57">
        <v>0</v>
      </c>
      <c r="D23" s="57">
        <v>0</v>
      </c>
      <c r="E23" s="57">
        <v>0</v>
      </c>
      <c r="F23" s="73" t="s">
        <v>77</v>
      </c>
      <c r="G23" s="73" t="s">
        <v>77</v>
      </c>
      <c r="H23" s="73">
        <v>0</v>
      </c>
    </row>
    <row r="24" spans="1:8" x14ac:dyDescent="0.25">
      <c r="A24" s="55" t="s">
        <v>131</v>
      </c>
      <c r="B24" s="57">
        <v>750.98972391999996</v>
      </c>
      <c r="C24" s="57">
        <v>754.06975660000001</v>
      </c>
      <c r="D24" s="57">
        <v>754.49624594000011</v>
      </c>
      <c r="E24" s="57">
        <v>0.42648934000003336</v>
      </c>
      <c r="F24" s="73">
        <v>5.6558340427683633E-4</v>
      </c>
      <c r="G24" s="73">
        <v>-3.607225794685847E-2</v>
      </c>
      <c r="H24" s="73">
        <v>6.7128772522561678E-2</v>
      </c>
    </row>
    <row r="25" spans="1:8" x14ac:dyDescent="0.25">
      <c r="A25" s="55" t="s">
        <v>132</v>
      </c>
      <c r="B25" s="57">
        <v>4525.6720156500005</v>
      </c>
      <c r="C25" s="57">
        <v>4500.2021883099997</v>
      </c>
      <c r="D25" s="57">
        <v>4479.26716536</v>
      </c>
      <c r="E25" s="57">
        <v>-20.935022949999809</v>
      </c>
      <c r="F25" s="73">
        <v>-4.6520183036179805E-3</v>
      </c>
      <c r="G25" s="73">
        <v>-1.0203683580991397E-2</v>
      </c>
      <c r="H25" s="73">
        <v>0.39852777032258785</v>
      </c>
    </row>
    <row r="26" spans="1:8" x14ac:dyDescent="0.25">
      <c r="A26" s="55" t="s">
        <v>133</v>
      </c>
      <c r="B26" s="57">
        <v>0</v>
      </c>
      <c r="C26" s="57">
        <v>0</v>
      </c>
      <c r="D26" s="57">
        <v>0</v>
      </c>
      <c r="E26" s="57">
        <v>0</v>
      </c>
      <c r="F26" s="73" t="s">
        <v>77</v>
      </c>
      <c r="G26" s="73" t="s">
        <v>77</v>
      </c>
      <c r="H26" s="73">
        <v>0</v>
      </c>
    </row>
    <row r="27" spans="1:8" ht="22.5" x14ac:dyDescent="0.25">
      <c r="A27" s="55" t="s">
        <v>134</v>
      </c>
      <c r="B27" s="57">
        <v>6.1600086999999997</v>
      </c>
      <c r="C27" s="57">
        <v>4.7049523599999992</v>
      </c>
      <c r="D27" s="57">
        <v>2.7020569600000002</v>
      </c>
      <c r="E27" s="57">
        <v>-2.0028953999999994</v>
      </c>
      <c r="F27" s="73">
        <v>-0.42569940070551526</v>
      </c>
      <c r="G27" s="73">
        <v>-0.42569940070551526</v>
      </c>
      <c r="H27" s="73">
        <v>2.4040645395771647E-4</v>
      </c>
    </row>
    <row r="28" spans="1:8" x14ac:dyDescent="0.25">
      <c r="A28" s="55" t="s">
        <v>135</v>
      </c>
      <c r="B28" s="57">
        <v>0</v>
      </c>
      <c r="C28" s="57">
        <v>0</v>
      </c>
      <c r="D28" s="57">
        <v>0</v>
      </c>
      <c r="E28" s="57">
        <v>0</v>
      </c>
      <c r="F28" s="73" t="s">
        <v>77</v>
      </c>
      <c r="G28" s="73" t="s">
        <v>77</v>
      </c>
      <c r="H28" s="73">
        <v>0</v>
      </c>
    </row>
    <row r="29" spans="1:8" x14ac:dyDescent="0.25">
      <c r="A29" s="55" t="s">
        <v>136</v>
      </c>
      <c r="B29" s="57">
        <v>0.28160877000000001</v>
      </c>
      <c r="C29" s="57">
        <v>0.27502771000000004</v>
      </c>
      <c r="D29" s="57">
        <v>0.26807583000000001</v>
      </c>
      <c r="E29" s="57">
        <v>-6.9518800000000049E-3</v>
      </c>
      <c r="F29" s="73">
        <v>-2.5277016632251362E-2</v>
      </c>
      <c r="G29" s="73">
        <v>-2.5277016632251362E-2</v>
      </c>
      <c r="H29" s="73">
        <v>2.3851147713063619E-5</v>
      </c>
    </row>
    <row r="30" spans="1:8" x14ac:dyDescent="0.25">
      <c r="A30" s="69" t="s">
        <v>119</v>
      </c>
      <c r="B30" s="60">
        <v>11290.845123469995</v>
      </c>
      <c r="C30" s="60">
        <v>11259.172454199999</v>
      </c>
      <c r="D30" s="60">
        <v>11239.535859030004</v>
      </c>
      <c r="E30" s="60">
        <v>-19.636595169994354</v>
      </c>
      <c r="F30" s="74">
        <v>-1.7440531486547515E-3</v>
      </c>
      <c r="G30" s="74">
        <v>-1.3154674426782514E-2</v>
      </c>
    </row>
    <row r="31" spans="1:8" x14ac:dyDescent="0.25">
      <c r="B31" s="36"/>
      <c r="C31" s="36"/>
      <c r="D31" s="36"/>
      <c r="E31" s="36"/>
    </row>
    <row r="33" spans="1:7" ht="15.75" x14ac:dyDescent="0.25">
      <c r="A33" s="1" t="s">
        <v>137</v>
      </c>
    </row>
    <row r="34" spans="1:7" x14ac:dyDescent="0.25">
      <c r="A34" s="3" t="s">
        <v>126</v>
      </c>
    </row>
    <row r="36" spans="1:7" ht="22.5" x14ac:dyDescent="0.25">
      <c r="A36" s="54" t="s">
        <v>77</v>
      </c>
      <c r="B36" s="54" t="s">
        <v>119</v>
      </c>
      <c r="C36" s="54" t="s">
        <v>138</v>
      </c>
      <c r="D36" s="54" t="s">
        <v>122</v>
      </c>
      <c r="E36" s="54" t="s">
        <v>139</v>
      </c>
      <c r="F36" s="54" t="s">
        <v>14</v>
      </c>
      <c r="G36" s="54" t="s">
        <v>140</v>
      </c>
    </row>
    <row r="37" spans="1:7" x14ac:dyDescent="0.25">
      <c r="A37" s="55" t="s">
        <v>127</v>
      </c>
      <c r="B37" s="57">
        <v>246.70365869</v>
      </c>
      <c r="C37" s="57">
        <v>13.085980829999999</v>
      </c>
      <c r="D37" s="57">
        <v>16.267830010000001</v>
      </c>
      <c r="E37" s="57">
        <v>29.353810840000001</v>
      </c>
      <c r="F37" s="73">
        <v>0.11898409207171536</v>
      </c>
      <c r="G37" s="73">
        <v>0.88101590792828466</v>
      </c>
    </row>
    <row r="38" spans="1:7" x14ac:dyDescent="0.25">
      <c r="A38" s="55" t="s">
        <v>128</v>
      </c>
      <c r="B38" s="57">
        <v>0</v>
      </c>
      <c r="C38" s="57">
        <v>0</v>
      </c>
      <c r="D38" s="57">
        <v>0</v>
      </c>
      <c r="E38" s="57">
        <v>0</v>
      </c>
      <c r="F38" s="73" t="s">
        <v>77</v>
      </c>
      <c r="G38" s="73">
        <v>1</v>
      </c>
    </row>
    <row r="39" spans="1:7" x14ac:dyDescent="0.25">
      <c r="A39" s="55" t="s">
        <v>129</v>
      </c>
      <c r="B39" s="57">
        <v>5750.8789820599986</v>
      </c>
      <c r="C39" s="57">
        <v>311.27047601000004</v>
      </c>
      <c r="D39" s="57">
        <v>106.89682816000001</v>
      </c>
      <c r="E39" s="57">
        <v>418.16730417000008</v>
      </c>
      <c r="F39" s="73">
        <v>7.2713633076697107E-2</v>
      </c>
      <c r="G39" s="73">
        <v>0.92728636692330291</v>
      </c>
    </row>
    <row r="40" spans="1:7" x14ac:dyDescent="0.25">
      <c r="A40" s="55" t="s">
        <v>130</v>
      </c>
      <c r="B40" s="57">
        <v>0</v>
      </c>
      <c r="C40" s="57">
        <v>0</v>
      </c>
      <c r="D40" s="57">
        <v>0</v>
      </c>
      <c r="E40" s="57">
        <v>0</v>
      </c>
      <c r="F40" s="73" t="s">
        <v>77</v>
      </c>
      <c r="G40" s="73">
        <v>1</v>
      </c>
    </row>
    <row r="41" spans="1:7" x14ac:dyDescent="0.25">
      <c r="A41" s="55" t="s">
        <v>131</v>
      </c>
      <c r="B41" s="57">
        <v>754.49624594000011</v>
      </c>
      <c r="C41" s="57">
        <v>23.409034399999999</v>
      </c>
      <c r="D41" s="57">
        <v>5.5648685100000002</v>
      </c>
      <c r="E41" s="57">
        <v>28.973902909999996</v>
      </c>
      <c r="F41" s="73">
        <v>3.8401652845737412E-2</v>
      </c>
      <c r="G41" s="73">
        <v>0.96159834715426262</v>
      </c>
    </row>
    <row r="42" spans="1:7" x14ac:dyDescent="0.25">
      <c r="A42" s="55" t="s">
        <v>132</v>
      </c>
      <c r="B42" s="57">
        <v>4479.26716536</v>
      </c>
      <c r="C42" s="57">
        <v>405.5768660199999</v>
      </c>
      <c r="D42" s="57">
        <v>163.64134146000001</v>
      </c>
      <c r="E42" s="57">
        <v>569.21820747999993</v>
      </c>
      <c r="F42" s="73">
        <v>0.12707842297999022</v>
      </c>
      <c r="G42" s="73">
        <v>0.87292157702000983</v>
      </c>
    </row>
    <row r="43" spans="1:7" x14ac:dyDescent="0.25">
      <c r="A43" s="55" t="s">
        <v>133</v>
      </c>
      <c r="B43" s="57">
        <v>0</v>
      </c>
      <c r="C43" s="57">
        <v>0</v>
      </c>
      <c r="D43" s="57">
        <v>0</v>
      </c>
      <c r="E43" s="57">
        <v>0</v>
      </c>
      <c r="F43" s="73" t="s">
        <v>77</v>
      </c>
      <c r="G43" s="73">
        <v>1</v>
      </c>
    </row>
    <row r="44" spans="1:7" ht="22.5" x14ac:dyDescent="0.25">
      <c r="A44" s="55" t="s">
        <v>134</v>
      </c>
      <c r="B44" s="57">
        <v>2.7020569600000002</v>
      </c>
      <c r="C44" s="57">
        <v>6.0193749999999997E-2</v>
      </c>
      <c r="D44" s="57">
        <v>1.8876400000000001E-3</v>
      </c>
      <c r="E44" s="57">
        <v>6.208139E-2</v>
      </c>
      <c r="F44" s="73">
        <v>2.2975603741528825E-2</v>
      </c>
      <c r="G44" s="73">
        <v>0.97702439625847115</v>
      </c>
    </row>
    <row r="45" spans="1:7" x14ac:dyDescent="0.25">
      <c r="A45" s="55" t="s">
        <v>135</v>
      </c>
      <c r="B45" s="57">
        <v>0</v>
      </c>
      <c r="C45" s="57">
        <v>0</v>
      </c>
      <c r="D45" s="57">
        <v>0</v>
      </c>
      <c r="E45" s="57">
        <v>0</v>
      </c>
      <c r="F45" s="73" t="s">
        <v>77</v>
      </c>
      <c r="G45" s="73">
        <v>1</v>
      </c>
    </row>
    <row r="46" spans="1:7" x14ac:dyDescent="0.25">
      <c r="A46" s="55" t="s">
        <v>136</v>
      </c>
      <c r="B46" s="57">
        <v>0.26807583000000001</v>
      </c>
      <c r="C46" s="57">
        <v>0</v>
      </c>
      <c r="D46" s="57">
        <v>0</v>
      </c>
      <c r="E46" s="57">
        <v>0</v>
      </c>
      <c r="F46" s="73">
        <v>0</v>
      </c>
      <c r="G46" s="73">
        <v>1</v>
      </c>
    </row>
    <row r="47" spans="1:7" x14ac:dyDescent="0.25">
      <c r="A47" s="69" t="s">
        <v>141</v>
      </c>
      <c r="B47" s="60">
        <v>11239.535859030004</v>
      </c>
      <c r="C47" s="60">
        <v>753.40255101000002</v>
      </c>
      <c r="D47" s="60">
        <v>292.37275577999998</v>
      </c>
      <c r="E47" s="60">
        <v>1045.7753067900001</v>
      </c>
      <c r="F47" s="74">
        <v>9.3044349865195636E-2</v>
      </c>
      <c r="G47" s="74">
        <v>0.90695565013480439</v>
      </c>
    </row>
    <row r="50" spans="1:1" ht="15.75" x14ac:dyDescent="0.25">
      <c r="A50" s="1" t="s">
        <v>125</v>
      </c>
    </row>
  </sheetData>
  <mergeCells count="2">
    <mergeCell ref="E4:F4"/>
    <mergeCell ref="E18:F18"/>
  </mergeCells>
  <pageMargins left="0.7" right="0.7" top="0.75" bottom="0.75" header="0.3" footer="0.3"/>
  <pageSetup orientation="portrait" horizontalDpi="4294967295" verticalDpi="4294967295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EEB01-1F64-4E07-B619-8EBB2848D595}">
  <dimension ref="A2:G76"/>
  <sheetViews>
    <sheetView showGridLines="0" workbookViewId="0"/>
  </sheetViews>
  <sheetFormatPr baseColWidth="10" defaultColWidth="16" defaultRowHeight="15" x14ac:dyDescent="0.25"/>
  <cols>
    <col min="1" max="1" width="5.85546875" customWidth="1"/>
    <col min="2" max="5" width="16.5703125" customWidth="1"/>
    <col min="6" max="6" width="23" customWidth="1"/>
    <col min="7" max="7" width="22.140625" bestFit="1" customWidth="1"/>
  </cols>
  <sheetData>
    <row r="2" spans="1:3" ht="15.75" x14ac:dyDescent="0.25">
      <c r="A2" s="1" t="s">
        <v>142</v>
      </c>
      <c r="B2" s="1"/>
      <c r="C2" s="1"/>
    </row>
    <row r="24" spans="1:7" ht="15.75" x14ac:dyDescent="0.25">
      <c r="A24" s="1" t="s">
        <v>143</v>
      </c>
      <c r="B24" s="1"/>
      <c r="C24" s="1"/>
    </row>
    <row r="26" spans="1:7" ht="16.5" customHeight="1" x14ac:dyDescent="0.25">
      <c r="D26" s="83" t="s">
        <v>144</v>
      </c>
      <c r="E26" s="83"/>
      <c r="F26" s="83"/>
    </row>
    <row r="27" spans="1:7" ht="16.5" customHeight="1" x14ac:dyDescent="0.25">
      <c r="D27" s="84" t="s">
        <v>145</v>
      </c>
      <c r="E27" s="84"/>
      <c r="F27" s="84"/>
    </row>
    <row r="28" spans="1:7" ht="16.5" customHeight="1" x14ac:dyDescent="0.25">
      <c r="D28" s="85" t="s">
        <v>146</v>
      </c>
      <c r="E28" s="85"/>
      <c r="F28" s="85"/>
      <c r="G28" s="54" t="s">
        <v>303</v>
      </c>
    </row>
    <row r="29" spans="1:7" x14ac:dyDescent="0.25">
      <c r="A29" s="54" t="s">
        <v>25</v>
      </c>
      <c r="B29" s="54" t="s">
        <v>27</v>
      </c>
      <c r="C29" s="54" t="s">
        <v>26</v>
      </c>
      <c r="D29" s="54" t="s">
        <v>298</v>
      </c>
      <c r="E29" s="54" t="s">
        <v>299</v>
      </c>
      <c r="F29" s="54" t="s">
        <v>304</v>
      </c>
      <c r="G29" s="54" t="s">
        <v>28</v>
      </c>
    </row>
    <row r="30" spans="1:7" x14ac:dyDescent="0.25">
      <c r="A30" s="55">
        <v>1</v>
      </c>
      <c r="B30" s="55" t="s">
        <v>71</v>
      </c>
      <c r="C30" s="55" t="s">
        <v>62</v>
      </c>
      <c r="D30" s="67">
        <v>1.5540199852958212E-2</v>
      </c>
      <c r="E30" s="67">
        <v>1.378157612369885E-2</v>
      </c>
      <c r="F30" s="67">
        <v>1.4371285054087244E-2</v>
      </c>
      <c r="G30" s="68">
        <v>5.8970893038839435E-4</v>
      </c>
    </row>
    <row r="31" spans="1:7" x14ac:dyDescent="0.25">
      <c r="A31" s="55">
        <v>2</v>
      </c>
      <c r="B31" s="55" t="s">
        <v>297</v>
      </c>
      <c r="C31" s="55" t="s">
        <v>31</v>
      </c>
      <c r="D31" s="67">
        <v>1.4332835906293142E-2</v>
      </c>
      <c r="E31" s="67">
        <v>1.2059048092765578E-2</v>
      </c>
      <c r="F31" s="67">
        <v>1.4778878233429441E-2</v>
      </c>
      <c r="G31" s="68">
        <v>2.7198301406638637E-3</v>
      </c>
    </row>
    <row r="32" spans="1:7" x14ac:dyDescent="0.25">
      <c r="A32" s="55">
        <v>3</v>
      </c>
      <c r="B32" s="55" t="s">
        <v>64</v>
      </c>
      <c r="C32" s="55" t="s">
        <v>62</v>
      </c>
      <c r="D32" s="67">
        <v>2.7896876276307343E-2</v>
      </c>
      <c r="E32" s="67">
        <v>2.7919132629882167E-2</v>
      </c>
      <c r="F32" s="67">
        <v>2.9071507560561476E-2</v>
      </c>
      <c r="G32" s="68">
        <v>1.1523749306793091E-3</v>
      </c>
    </row>
    <row r="33" spans="1:7" x14ac:dyDescent="0.25">
      <c r="A33" s="55">
        <v>4</v>
      </c>
      <c r="B33" s="55" t="s">
        <v>69</v>
      </c>
      <c r="C33" s="55" t="s">
        <v>62</v>
      </c>
      <c r="D33" s="67">
        <v>3.4800067051959677E-2</v>
      </c>
      <c r="E33" s="67">
        <v>3.4864919407145423E-2</v>
      </c>
      <c r="F33" s="67">
        <v>3.525623569679822E-2</v>
      </c>
      <c r="G33" s="68">
        <v>3.9131628965279747E-4</v>
      </c>
    </row>
    <row r="34" spans="1:7" x14ac:dyDescent="0.25">
      <c r="A34" s="55">
        <v>5</v>
      </c>
      <c r="B34" s="55" t="s">
        <v>43</v>
      </c>
      <c r="C34" s="55" t="s">
        <v>31</v>
      </c>
      <c r="D34" s="67">
        <v>4.1806393635894987E-2</v>
      </c>
      <c r="E34" s="67">
        <v>3.7723247038825659E-2</v>
      </c>
      <c r="F34" s="67">
        <v>3.8191029960561999E-2</v>
      </c>
      <c r="G34" s="68">
        <v>4.6778292173633995E-4</v>
      </c>
    </row>
    <row r="35" spans="1:7" x14ac:dyDescent="0.25">
      <c r="A35" s="55">
        <v>6</v>
      </c>
      <c r="B35" s="55" t="s">
        <v>50</v>
      </c>
      <c r="C35" s="55" t="s">
        <v>31</v>
      </c>
      <c r="D35" s="67">
        <v>3.8249216911143274E-2</v>
      </c>
      <c r="E35" s="67">
        <v>3.8040066225524548E-2</v>
      </c>
      <c r="F35" s="67">
        <v>3.9570614365760669E-2</v>
      </c>
      <c r="G35" s="68">
        <v>1.530548140236121E-3</v>
      </c>
    </row>
    <row r="36" spans="1:7" x14ac:dyDescent="0.25">
      <c r="A36" s="55">
        <v>7</v>
      </c>
      <c r="B36" s="55" t="s">
        <v>67</v>
      </c>
      <c r="C36" s="55" t="s">
        <v>62</v>
      </c>
      <c r="D36" s="67">
        <v>3.9735784106613756E-2</v>
      </c>
      <c r="E36" s="67">
        <v>3.9318653174889785E-2</v>
      </c>
      <c r="F36" s="67">
        <v>3.9916408046075463E-2</v>
      </c>
      <c r="G36" s="68">
        <v>5.977548711856781E-4</v>
      </c>
    </row>
    <row r="37" spans="1:7" x14ac:dyDescent="0.25">
      <c r="A37" s="55">
        <v>8</v>
      </c>
      <c r="B37" s="55" t="s">
        <v>65</v>
      </c>
      <c r="C37" s="55" t="s">
        <v>62</v>
      </c>
      <c r="D37" s="66">
        <v>5.8599486508308422E-2</v>
      </c>
      <c r="E37" s="66">
        <v>5.5562314033166436E-2</v>
      </c>
      <c r="F37" s="67">
        <v>4.5443552629656159E-2</v>
      </c>
      <c r="G37" s="58">
        <v>-1.0118761403510278E-2</v>
      </c>
    </row>
    <row r="38" spans="1:7" x14ac:dyDescent="0.25">
      <c r="A38" s="55">
        <v>9</v>
      </c>
      <c r="B38" s="55" t="s">
        <v>37</v>
      </c>
      <c r="C38" s="55" t="s">
        <v>31</v>
      </c>
      <c r="D38" s="67">
        <v>4.8919234024537697E-2</v>
      </c>
      <c r="E38" s="67">
        <v>4.6360652877027432E-2</v>
      </c>
      <c r="F38" s="67">
        <v>4.8995426509519116E-2</v>
      </c>
      <c r="G38" s="68">
        <v>2.634773632491684E-3</v>
      </c>
    </row>
    <row r="39" spans="1:7" x14ac:dyDescent="0.25">
      <c r="A39" s="55">
        <v>10</v>
      </c>
      <c r="B39" s="55" t="s">
        <v>61</v>
      </c>
      <c r="C39" s="55" t="s">
        <v>31</v>
      </c>
      <c r="D39" s="66">
        <v>5.0855316445459146E-2</v>
      </c>
      <c r="E39" s="67">
        <v>4.8016753717852544E-2</v>
      </c>
      <c r="F39" s="66">
        <v>5.2885334779941583E-2</v>
      </c>
      <c r="G39" s="68">
        <v>4.8685810620890391E-3</v>
      </c>
    </row>
    <row r="40" spans="1:7" x14ac:dyDescent="0.25">
      <c r="A40" s="55">
        <v>11</v>
      </c>
      <c r="B40" s="55" t="s">
        <v>68</v>
      </c>
      <c r="C40" s="55" t="s">
        <v>62</v>
      </c>
      <c r="D40" s="66">
        <v>5.1534167375730806E-2</v>
      </c>
      <c r="E40" s="66">
        <v>5.2177862289064333E-2</v>
      </c>
      <c r="F40" s="66">
        <v>5.3040328464248131E-2</v>
      </c>
      <c r="G40" s="68">
        <v>8.6246617518379726E-4</v>
      </c>
    </row>
    <row r="41" spans="1:7" x14ac:dyDescent="0.25">
      <c r="A41" s="55">
        <v>12</v>
      </c>
      <c r="B41" s="55" t="s">
        <v>42</v>
      </c>
      <c r="C41" s="55" t="s">
        <v>31</v>
      </c>
      <c r="D41" s="66">
        <v>5.6355724496752649E-2</v>
      </c>
      <c r="E41" s="66">
        <v>5.1427919363625292E-2</v>
      </c>
      <c r="F41" s="66">
        <v>5.6071216823305133E-2</v>
      </c>
      <c r="G41" s="68">
        <v>4.6432974596798404E-3</v>
      </c>
    </row>
    <row r="42" spans="1:7" x14ac:dyDescent="0.25">
      <c r="A42" s="55">
        <v>13</v>
      </c>
      <c r="B42" s="55" t="s">
        <v>41</v>
      </c>
      <c r="C42" s="55" t="s">
        <v>31</v>
      </c>
      <c r="D42" s="66">
        <v>5.496900875751131E-2</v>
      </c>
      <c r="E42" s="66">
        <v>5.8423601548586106E-2</v>
      </c>
      <c r="F42" s="66">
        <v>5.7731710652974583E-2</v>
      </c>
      <c r="G42" s="58">
        <v>-6.91890895611523E-4</v>
      </c>
    </row>
    <row r="43" spans="1:7" x14ac:dyDescent="0.25">
      <c r="A43" s="55">
        <v>14</v>
      </c>
      <c r="B43" s="55" t="s">
        <v>295</v>
      </c>
      <c r="C43" s="55" t="s">
        <v>62</v>
      </c>
      <c r="D43" s="66">
        <v>5.8047522012901177E-2</v>
      </c>
      <c r="E43" s="66">
        <v>6.3578021404716495E-2</v>
      </c>
      <c r="F43" s="66">
        <v>5.8114730776017476E-2</v>
      </c>
      <c r="G43" s="58">
        <v>-5.463290628699019E-3</v>
      </c>
    </row>
    <row r="44" spans="1:7" x14ac:dyDescent="0.25">
      <c r="A44" s="55">
        <v>15</v>
      </c>
      <c r="B44" s="55" t="s">
        <v>38</v>
      </c>
      <c r="C44" s="55" t="s">
        <v>31</v>
      </c>
      <c r="D44" s="66">
        <v>6.4792348655368801E-2</v>
      </c>
      <c r="E44" s="66">
        <v>6.698004273581655E-2</v>
      </c>
      <c r="F44" s="66">
        <v>6.4383342404282326E-2</v>
      </c>
      <c r="G44" s="58">
        <v>-2.5967003315342241E-3</v>
      </c>
    </row>
    <row r="45" spans="1:7" x14ac:dyDescent="0.25">
      <c r="A45" s="55">
        <v>16</v>
      </c>
      <c r="B45" s="55" t="s">
        <v>56</v>
      </c>
      <c r="C45" s="55" t="s">
        <v>31</v>
      </c>
      <c r="D45" s="66">
        <v>7.2298261237873931E-2</v>
      </c>
      <c r="E45" s="66">
        <v>6.8458129857337499E-2</v>
      </c>
      <c r="F45" s="66">
        <v>6.8688319324687469E-2</v>
      </c>
      <c r="G45" s="68">
        <v>2.3018946734996992E-4</v>
      </c>
    </row>
    <row r="46" spans="1:7" x14ac:dyDescent="0.25">
      <c r="A46" s="55">
        <v>17</v>
      </c>
      <c r="B46" s="55" t="s">
        <v>70</v>
      </c>
      <c r="C46" s="55" t="s">
        <v>62</v>
      </c>
      <c r="D46" s="66">
        <v>6.9062398499050631E-2</v>
      </c>
      <c r="E46" s="66">
        <v>6.9723205350113379E-2</v>
      </c>
      <c r="F46" s="66">
        <v>6.8731751459676513E-2</v>
      </c>
      <c r="G46" s="58">
        <v>-9.9145389043686638E-4</v>
      </c>
    </row>
    <row r="47" spans="1:7" x14ac:dyDescent="0.25">
      <c r="A47" s="55">
        <v>18</v>
      </c>
      <c r="B47" s="55" t="s">
        <v>58</v>
      </c>
      <c r="C47" s="55" t="s">
        <v>31</v>
      </c>
      <c r="D47" s="65">
        <v>8.3249124355076073E-2</v>
      </c>
      <c r="E47" s="66">
        <v>7.3691201895185562E-2</v>
      </c>
      <c r="F47" s="66">
        <v>7.3592211543654487E-2</v>
      </c>
      <c r="G47" s="58">
        <v>-9.8990351531075271E-5</v>
      </c>
    </row>
    <row r="48" spans="1:7" x14ac:dyDescent="0.25">
      <c r="A48" s="55">
        <v>19</v>
      </c>
      <c r="B48" s="55" t="s">
        <v>57</v>
      </c>
      <c r="C48" s="55" t="s">
        <v>31</v>
      </c>
      <c r="D48" s="66">
        <v>6.0827904021511198E-2</v>
      </c>
      <c r="E48" s="66">
        <v>6.8508690960197807E-2</v>
      </c>
      <c r="F48" s="66">
        <v>7.3735421679887822E-2</v>
      </c>
      <c r="G48" s="68">
        <v>5.2267307196900148E-3</v>
      </c>
    </row>
    <row r="49" spans="1:7" x14ac:dyDescent="0.25">
      <c r="A49" s="55">
        <v>20</v>
      </c>
      <c r="B49" s="55" t="s">
        <v>51</v>
      </c>
      <c r="C49" s="55" t="s">
        <v>31</v>
      </c>
      <c r="D49" s="66">
        <v>7.2742401995326472E-2</v>
      </c>
      <c r="E49" s="66">
        <v>7.1298558798313774E-2</v>
      </c>
      <c r="F49" s="65">
        <v>7.500629157002936E-2</v>
      </c>
      <c r="G49" s="68">
        <v>3.7077327717155856E-3</v>
      </c>
    </row>
    <row r="50" spans="1:7" x14ac:dyDescent="0.25">
      <c r="A50" s="55">
        <v>21</v>
      </c>
      <c r="B50" s="55" t="s">
        <v>76</v>
      </c>
      <c r="C50" s="55" t="s">
        <v>74</v>
      </c>
      <c r="D50" s="66">
        <v>7.1402526361422289E-2</v>
      </c>
      <c r="E50" s="66">
        <v>7.4272259126100776E-2</v>
      </c>
      <c r="F50" s="65">
        <v>7.6020685733460699E-2</v>
      </c>
      <c r="G50" s="68">
        <v>1.7484266073599236E-3</v>
      </c>
    </row>
    <row r="51" spans="1:7" x14ac:dyDescent="0.25">
      <c r="A51" s="55">
        <v>22</v>
      </c>
      <c r="B51" s="55" t="s">
        <v>48</v>
      </c>
      <c r="C51" s="55" t="s">
        <v>31</v>
      </c>
      <c r="D51" s="66">
        <v>7.0382488477207586E-2</v>
      </c>
      <c r="E51" s="65">
        <v>7.6398848700898039E-2</v>
      </c>
      <c r="F51" s="65">
        <v>7.8569382651641581E-2</v>
      </c>
      <c r="G51" s="68">
        <v>2.1705339507435417E-3</v>
      </c>
    </row>
    <row r="52" spans="1:7" x14ac:dyDescent="0.25">
      <c r="A52" s="55">
        <v>23</v>
      </c>
      <c r="B52" s="55" t="s">
        <v>73</v>
      </c>
      <c r="C52" s="55" t="s">
        <v>62</v>
      </c>
      <c r="D52" s="65">
        <v>9.683071013326211E-2</v>
      </c>
      <c r="E52" s="65">
        <v>8.864467381815859E-2</v>
      </c>
      <c r="F52" s="65">
        <v>8.1008782422847786E-2</v>
      </c>
      <c r="G52" s="58">
        <v>-7.6358913953108037E-3</v>
      </c>
    </row>
    <row r="53" spans="1:7" x14ac:dyDescent="0.25">
      <c r="A53" s="55">
        <v>24</v>
      </c>
      <c r="B53" s="55" t="s">
        <v>45</v>
      </c>
      <c r="C53" s="55" t="s">
        <v>31</v>
      </c>
      <c r="D53" s="65">
        <v>8.7557533787142178E-2</v>
      </c>
      <c r="E53" s="65">
        <v>8.2991918623853703E-2</v>
      </c>
      <c r="F53" s="65">
        <v>8.238337480962811E-2</v>
      </c>
      <c r="G53" s="58">
        <v>-6.0854381422559278E-4</v>
      </c>
    </row>
    <row r="54" spans="1:7" x14ac:dyDescent="0.25">
      <c r="A54" s="55">
        <v>25</v>
      </c>
      <c r="B54" s="55" t="s">
        <v>75</v>
      </c>
      <c r="C54" s="55" t="s">
        <v>74</v>
      </c>
      <c r="D54" s="65">
        <v>8.6763839817202162E-2</v>
      </c>
      <c r="E54" s="65">
        <v>8.5466177389303885E-2</v>
      </c>
      <c r="F54" s="65">
        <v>8.3227077507444236E-2</v>
      </c>
      <c r="G54" s="58">
        <v>-2.2390998818596491E-3</v>
      </c>
    </row>
    <row r="55" spans="1:7" x14ac:dyDescent="0.25">
      <c r="A55" s="55">
        <v>26</v>
      </c>
      <c r="B55" s="55" t="s">
        <v>46</v>
      </c>
      <c r="C55" s="55" t="s">
        <v>31</v>
      </c>
      <c r="D55" s="65">
        <v>7.9795057564201841E-2</v>
      </c>
      <c r="E55" s="65">
        <v>8.0186820349596122E-2</v>
      </c>
      <c r="F55" s="65">
        <v>8.352868864447803E-2</v>
      </c>
      <c r="G55" s="68">
        <v>3.3418682948819084E-3</v>
      </c>
    </row>
    <row r="56" spans="1:7" x14ac:dyDescent="0.25">
      <c r="A56" s="55">
        <v>27</v>
      </c>
      <c r="B56" s="55" t="s">
        <v>55</v>
      </c>
      <c r="C56" s="55" t="s">
        <v>31</v>
      </c>
      <c r="D56" s="66">
        <v>5.8467787852892035E-2</v>
      </c>
      <c r="E56" s="66">
        <v>6.0073357315744813E-2</v>
      </c>
      <c r="F56" s="65">
        <v>8.6634589165854717E-2</v>
      </c>
      <c r="G56" s="68">
        <v>2.6561231850109904E-2</v>
      </c>
    </row>
    <row r="57" spans="1:7" x14ac:dyDescent="0.25">
      <c r="A57" s="55">
        <v>28</v>
      </c>
      <c r="B57" s="55" t="s">
        <v>34</v>
      </c>
      <c r="C57" s="55" t="s">
        <v>31</v>
      </c>
      <c r="D57" s="65">
        <v>8.2084075907222026E-2</v>
      </c>
      <c r="E57" s="65">
        <v>8.4959261271494571E-2</v>
      </c>
      <c r="F57" s="65">
        <v>8.6887120900377507E-2</v>
      </c>
      <c r="G57" s="68">
        <v>1.9278596288829358E-3</v>
      </c>
    </row>
    <row r="58" spans="1:7" x14ac:dyDescent="0.25">
      <c r="A58" s="55">
        <v>29</v>
      </c>
      <c r="B58" s="55" t="s">
        <v>72</v>
      </c>
      <c r="C58" s="55" t="s">
        <v>62</v>
      </c>
      <c r="D58" s="65">
        <v>8.8251239087110037E-2</v>
      </c>
      <c r="E58" s="65">
        <v>8.6824929189722858E-2</v>
      </c>
      <c r="F58" s="65">
        <v>8.7532544203469245E-2</v>
      </c>
      <c r="G58" s="68">
        <v>7.0761501374638769E-4</v>
      </c>
    </row>
    <row r="59" spans="1:7" x14ac:dyDescent="0.25">
      <c r="A59" s="55">
        <v>30</v>
      </c>
      <c r="B59" s="55" t="s">
        <v>47</v>
      </c>
      <c r="C59" s="55" t="s">
        <v>31</v>
      </c>
      <c r="D59" s="65">
        <v>7.5585977255400116E-2</v>
      </c>
      <c r="E59" s="65">
        <v>8.2490424264003298E-2</v>
      </c>
      <c r="F59" s="65">
        <v>9.1466141434611126E-2</v>
      </c>
      <c r="G59" s="68">
        <v>8.9757171706078276E-3</v>
      </c>
    </row>
    <row r="60" spans="1:7" x14ac:dyDescent="0.25">
      <c r="A60" s="55">
        <v>31</v>
      </c>
      <c r="B60" s="55" t="s">
        <v>305</v>
      </c>
      <c r="C60" s="55" t="s">
        <v>31</v>
      </c>
      <c r="D60" s="65">
        <v>9.9895156242051156E-2</v>
      </c>
      <c r="E60" s="65">
        <v>9.449195662025979E-2</v>
      </c>
      <c r="F60" s="65">
        <v>9.3824293290119626E-2</v>
      </c>
      <c r="G60" s="58">
        <v>-6.676633301401641E-4</v>
      </c>
    </row>
    <row r="61" spans="1:7" x14ac:dyDescent="0.25">
      <c r="A61" s="55">
        <v>32</v>
      </c>
      <c r="B61" s="55" t="s">
        <v>40</v>
      </c>
      <c r="C61" s="55" t="s">
        <v>31</v>
      </c>
      <c r="D61" s="65">
        <v>9.3623070031640998E-2</v>
      </c>
      <c r="E61" s="65">
        <v>9.5380360828043367E-2</v>
      </c>
      <c r="F61" s="65">
        <v>9.7040927642809832E-2</v>
      </c>
      <c r="G61" s="68">
        <v>1.6605668147664648E-3</v>
      </c>
    </row>
    <row r="62" spans="1:7" x14ac:dyDescent="0.25">
      <c r="A62" s="55">
        <v>33</v>
      </c>
      <c r="B62" s="55" t="s">
        <v>36</v>
      </c>
      <c r="C62" s="55" t="s">
        <v>31</v>
      </c>
      <c r="D62" s="65">
        <v>9.5496181149663267E-2</v>
      </c>
      <c r="E62" s="65">
        <v>9.602364344599483E-2</v>
      </c>
      <c r="F62" s="65">
        <v>0.10260467459776013</v>
      </c>
      <c r="G62" s="68">
        <v>6.5810311517652959E-3</v>
      </c>
    </row>
    <row r="63" spans="1:7" x14ac:dyDescent="0.25">
      <c r="A63" s="55">
        <v>34</v>
      </c>
      <c r="B63" s="55" t="s">
        <v>49</v>
      </c>
      <c r="C63" s="55" t="s">
        <v>31</v>
      </c>
      <c r="D63" s="65">
        <v>0.10461432026334219</v>
      </c>
      <c r="E63" s="65">
        <v>0.11269323963823132</v>
      </c>
      <c r="F63" s="65">
        <v>0.10624248264424946</v>
      </c>
      <c r="G63" s="58">
        <v>-6.4507569939818571E-3</v>
      </c>
    </row>
    <row r="64" spans="1:7" x14ac:dyDescent="0.25">
      <c r="A64" s="55">
        <v>35</v>
      </c>
      <c r="B64" s="55" t="s">
        <v>54</v>
      </c>
      <c r="C64" s="55" t="s">
        <v>31</v>
      </c>
      <c r="D64" s="65">
        <v>9.5175274999023077E-2</v>
      </c>
      <c r="E64" s="65">
        <v>0.10416403431079356</v>
      </c>
      <c r="F64" s="65">
        <v>0.10760651378659819</v>
      </c>
      <c r="G64" s="68">
        <v>3.4424794758046301E-3</v>
      </c>
    </row>
    <row r="65" spans="1:7" x14ac:dyDescent="0.25">
      <c r="A65" s="55">
        <v>36</v>
      </c>
      <c r="B65" s="55" t="s">
        <v>35</v>
      </c>
      <c r="C65" s="55" t="s">
        <v>31</v>
      </c>
      <c r="D65" s="65">
        <v>0.10061298926948295</v>
      </c>
      <c r="E65" s="65">
        <v>0.10472905656281498</v>
      </c>
      <c r="F65" s="65">
        <v>0.1110428457030081</v>
      </c>
      <c r="G65" s="68">
        <v>6.3137891401931212E-3</v>
      </c>
    </row>
    <row r="66" spans="1:7" x14ac:dyDescent="0.25">
      <c r="A66" s="55">
        <v>37</v>
      </c>
      <c r="B66" s="55" t="s">
        <v>32</v>
      </c>
      <c r="C66" s="55" t="s">
        <v>31</v>
      </c>
      <c r="D66" s="65">
        <v>0.10135912692221198</v>
      </c>
      <c r="E66" s="65">
        <v>0.10571974677348978</v>
      </c>
      <c r="F66" s="65">
        <v>0.11747043309048169</v>
      </c>
      <c r="G66" s="68">
        <v>1.1750686316991915E-2</v>
      </c>
    </row>
    <row r="67" spans="1:7" x14ac:dyDescent="0.25">
      <c r="A67" s="55">
        <v>38</v>
      </c>
      <c r="B67" s="55" t="s">
        <v>39</v>
      </c>
      <c r="C67" s="55" t="s">
        <v>31</v>
      </c>
      <c r="D67" s="65">
        <v>0.11183434559493291</v>
      </c>
      <c r="E67" s="65">
        <v>0.11379834213660873</v>
      </c>
      <c r="F67" s="65">
        <v>0.11767210554456278</v>
      </c>
      <c r="G67" s="68">
        <v>3.8737634079540478E-3</v>
      </c>
    </row>
    <row r="68" spans="1:7" x14ac:dyDescent="0.25">
      <c r="A68" s="55">
        <v>39</v>
      </c>
      <c r="B68" s="55" t="s">
        <v>53</v>
      </c>
      <c r="C68" s="55" t="s">
        <v>31</v>
      </c>
      <c r="D68" s="65">
        <v>8.2412635378503268E-2</v>
      </c>
      <c r="E68" s="65">
        <v>0.11158828814884637</v>
      </c>
      <c r="F68" s="65">
        <v>0.11841981654929817</v>
      </c>
      <c r="G68" s="68">
        <v>6.8315284004518001E-3</v>
      </c>
    </row>
    <row r="69" spans="1:7" x14ac:dyDescent="0.25">
      <c r="A69" s="55">
        <v>40</v>
      </c>
      <c r="B69" s="55" t="s">
        <v>63</v>
      </c>
      <c r="C69" s="55" t="s">
        <v>62</v>
      </c>
      <c r="D69" s="65">
        <v>0.11855173006195589</v>
      </c>
      <c r="E69" s="65">
        <v>0.11756766333699936</v>
      </c>
      <c r="F69" s="65">
        <v>0.11871892531958531</v>
      </c>
      <c r="G69" s="68">
        <v>1.1512619825859438E-3</v>
      </c>
    </row>
    <row r="70" spans="1:7" x14ac:dyDescent="0.25">
      <c r="A70" s="55">
        <v>41</v>
      </c>
      <c r="B70" s="55" t="s">
        <v>44</v>
      </c>
      <c r="C70" s="55" t="s">
        <v>31</v>
      </c>
      <c r="D70" s="65">
        <v>0.13019220918980018</v>
      </c>
      <c r="E70" s="65">
        <v>0.11595676378875291</v>
      </c>
      <c r="F70" s="65">
        <v>0.11910415906525579</v>
      </c>
      <c r="G70" s="68">
        <v>3.1473952765028734E-3</v>
      </c>
    </row>
    <row r="71" spans="1:7" x14ac:dyDescent="0.25">
      <c r="A71" s="55">
        <v>42</v>
      </c>
      <c r="B71" s="55" t="s">
        <v>60</v>
      </c>
      <c r="C71" s="55" t="s">
        <v>31</v>
      </c>
      <c r="D71" s="65">
        <v>9.5359920406751703E-2</v>
      </c>
      <c r="E71" s="65">
        <v>0.10936587070455976</v>
      </c>
      <c r="F71" s="65">
        <v>0.1234643011191951</v>
      </c>
      <c r="G71" s="68">
        <v>1.4098430414635335E-2</v>
      </c>
    </row>
    <row r="72" spans="1:7" x14ac:dyDescent="0.25">
      <c r="A72" s="55">
        <v>43</v>
      </c>
      <c r="B72" s="55" t="s">
        <v>59</v>
      </c>
      <c r="C72" s="55" t="s">
        <v>31</v>
      </c>
      <c r="D72" s="65">
        <v>0.14808096985326477</v>
      </c>
      <c r="E72" s="65">
        <v>0.12681659082857175</v>
      </c>
      <c r="F72" s="65">
        <v>0.12869018747547414</v>
      </c>
      <c r="G72" s="68">
        <v>1.8735966469023979E-3</v>
      </c>
    </row>
    <row r="73" spans="1:7" x14ac:dyDescent="0.25">
      <c r="A73" s="55">
        <v>44</v>
      </c>
      <c r="B73" s="55" t="s">
        <v>66</v>
      </c>
      <c r="C73" s="55" t="s">
        <v>62</v>
      </c>
      <c r="D73" s="65">
        <v>0.13687361868241685</v>
      </c>
      <c r="E73" s="65">
        <v>0.14217318221462646</v>
      </c>
      <c r="F73" s="65">
        <v>0.14268172330375237</v>
      </c>
      <c r="G73" s="68">
        <v>5.0854108912590235E-4</v>
      </c>
    </row>
    <row r="74" spans="1:7" x14ac:dyDescent="0.25">
      <c r="A74" s="55">
        <v>45</v>
      </c>
      <c r="B74" s="55" t="s">
        <v>52</v>
      </c>
      <c r="C74" s="55" t="s">
        <v>31</v>
      </c>
      <c r="D74" s="65">
        <v>0.20567457543619957</v>
      </c>
      <c r="E74" s="65">
        <v>0.2391777570984748</v>
      </c>
      <c r="F74" s="65">
        <v>0.17771874214339528</v>
      </c>
      <c r="G74" s="58">
        <v>-6.1459014955079522E-2</v>
      </c>
    </row>
    <row r="75" spans="1:7" x14ac:dyDescent="0.25">
      <c r="A75" s="55">
        <v>46</v>
      </c>
      <c r="B75" s="55" t="s">
        <v>33</v>
      </c>
      <c r="C75" s="55" t="s">
        <v>31</v>
      </c>
      <c r="D75" s="65">
        <v>0.15930239038612753</v>
      </c>
      <c r="E75" s="65">
        <v>0.16855968801839077</v>
      </c>
      <c r="F75" s="65">
        <v>0.18216689004852277</v>
      </c>
      <c r="G75" s="68">
        <v>1.3607202030131993E-2</v>
      </c>
    </row>
    <row r="76" spans="1:7" x14ac:dyDescent="0.25">
      <c r="A76" s="82" t="s">
        <v>77</v>
      </c>
      <c r="B76" s="82"/>
      <c r="C76" s="69" t="s">
        <v>78</v>
      </c>
      <c r="D76" s="63">
        <v>8.7894091680269862E-2</v>
      </c>
      <c r="E76" s="63">
        <v>8.9583568673712685E-2</v>
      </c>
      <c r="F76" s="63">
        <v>9.3044349865195664E-2</v>
      </c>
      <c r="G76" s="70">
        <v>3.4607811914829784E-3</v>
      </c>
    </row>
  </sheetData>
  <sortState xmlns:xlrd2="http://schemas.microsoft.com/office/spreadsheetml/2017/richdata2" ref="B30:E73">
    <sortCondition ref="B30:B73"/>
    <sortCondition ref="D30:D73"/>
  </sortState>
  <mergeCells count="4">
    <mergeCell ref="A76:B76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BC610-2205-4258-BDE3-3272ED8A1D6F}">
  <sheetPr>
    <tabColor rgb="FFFFC000"/>
  </sheetPr>
  <dimension ref="A2:I72"/>
  <sheetViews>
    <sheetView showGridLines="0" workbookViewId="0"/>
  </sheetViews>
  <sheetFormatPr baseColWidth="10" defaultColWidth="16" defaultRowHeight="15" x14ac:dyDescent="0.25"/>
  <cols>
    <col min="1" max="1" width="5.85546875" style="23" customWidth="1"/>
    <col min="2" max="3" width="16" style="23"/>
  </cols>
  <sheetData>
    <row r="2" spans="1:3" ht="15.75" x14ac:dyDescent="0.25">
      <c r="A2" s="34" t="s">
        <v>306</v>
      </c>
      <c r="B2" s="33"/>
      <c r="C2" s="33"/>
    </row>
    <row r="3" spans="1:3" x14ac:dyDescent="0.25">
      <c r="A3"/>
    </row>
    <row r="4" spans="1:3" x14ac:dyDescent="0.25">
      <c r="A4"/>
    </row>
    <row r="22" spans="1:9" ht="15.75" x14ac:dyDescent="0.25">
      <c r="A22" s="78" t="s">
        <v>307</v>
      </c>
      <c r="B22" s="78"/>
      <c r="C22" s="78"/>
      <c r="D22" s="78"/>
    </row>
    <row r="23" spans="1:9" x14ac:dyDescent="0.25">
      <c r="A23" s="2" t="s">
        <v>24</v>
      </c>
    </row>
    <row r="24" spans="1:9" ht="15" customHeight="1" x14ac:dyDescent="0.25">
      <c r="B24"/>
      <c r="C24"/>
      <c r="G24" s="79" t="s">
        <v>303</v>
      </c>
      <c r="H24" s="79"/>
      <c r="I24" s="79"/>
    </row>
    <row r="25" spans="1:9" x14ac:dyDescent="0.25">
      <c r="A25" s="54" t="s">
        <v>25</v>
      </c>
      <c r="B25" s="54" t="s">
        <v>27</v>
      </c>
      <c r="C25" s="54" t="s">
        <v>26</v>
      </c>
      <c r="D25" s="54" t="s">
        <v>298</v>
      </c>
      <c r="E25" s="54" t="s">
        <v>299</v>
      </c>
      <c r="F25" s="54" t="s">
        <v>304</v>
      </c>
      <c r="G25" s="54" t="s">
        <v>28</v>
      </c>
      <c r="H25" s="54" t="s">
        <v>29</v>
      </c>
      <c r="I25" s="54" t="s">
        <v>30</v>
      </c>
    </row>
    <row r="26" spans="1:9" x14ac:dyDescent="0.25">
      <c r="A26" s="55">
        <v>1</v>
      </c>
      <c r="B26" s="56" t="s">
        <v>32</v>
      </c>
      <c r="C26" s="56" t="s">
        <v>31</v>
      </c>
      <c r="D26" s="57">
        <v>1374.6405711000002</v>
      </c>
      <c r="E26" s="57">
        <v>1381.9173002000002</v>
      </c>
      <c r="F26" s="57">
        <v>1397.9274190499996</v>
      </c>
      <c r="G26" s="57">
        <v>16.010118849999188</v>
      </c>
      <c r="H26" s="58">
        <v>1.1585439192115257E-2</v>
      </c>
      <c r="I26" s="58">
        <v>0.10760856276352618</v>
      </c>
    </row>
    <row r="27" spans="1:9" x14ac:dyDescent="0.25">
      <c r="A27" s="55">
        <v>2</v>
      </c>
      <c r="B27" s="56" t="s">
        <v>34</v>
      </c>
      <c r="C27" s="56" t="s">
        <v>31</v>
      </c>
      <c r="D27" s="57">
        <v>1036.3831954899999</v>
      </c>
      <c r="E27" s="57">
        <v>1031.9587539599997</v>
      </c>
      <c r="F27" s="57">
        <v>1038.08237351</v>
      </c>
      <c r="G27" s="57">
        <v>6.1236195500003099</v>
      </c>
      <c r="H27" s="58">
        <v>5.933977037843579E-3</v>
      </c>
      <c r="I27" s="58">
        <v>7.990869248381606E-2</v>
      </c>
    </row>
    <row r="28" spans="1:9" x14ac:dyDescent="0.25">
      <c r="A28" s="55">
        <v>3</v>
      </c>
      <c r="B28" s="56" t="s">
        <v>35</v>
      </c>
      <c r="C28" s="56" t="s">
        <v>31</v>
      </c>
      <c r="D28" s="57">
        <v>893.74384494000037</v>
      </c>
      <c r="E28" s="57">
        <v>903.27977919999989</v>
      </c>
      <c r="F28" s="57">
        <v>909.28726962000007</v>
      </c>
      <c r="G28" s="57">
        <v>6.0074904200001953</v>
      </c>
      <c r="H28" s="58">
        <v>6.6507526885200485E-3</v>
      </c>
      <c r="I28" s="58">
        <v>6.9994403779184658E-2</v>
      </c>
    </row>
    <row r="29" spans="1:9" x14ac:dyDescent="0.25">
      <c r="A29" s="55">
        <v>4</v>
      </c>
      <c r="B29" s="56" t="s">
        <v>33</v>
      </c>
      <c r="C29" s="56" t="s">
        <v>31</v>
      </c>
      <c r="D29" s="57">
        <v>945.23563486</v>
      </c>
      <c r="E29" s="57">
        <v>906.64799701999993</v>
      </c>
      <c r="F29" s="57">
        <v>882.25536017999991</v>
      </c>
      <c r="G29" s="57">
        <v>-24.392636840000034</v>
      </c>
      <c r="H29" s="58">
        <v>-2.6904197571907228E-2</v>
      </c>
      <c r="I29" s="58">
        <v>6.7913562611072356E-2</v>
      </c>
    </row>
    <row r="30" spans="1:9" x14ac:dyDescent="0.25">
      <c r="A30" s="55">
        <v>5</v>
      </c>
      <c r="B30" s="56" t="s">
        <v>36</v>
      </c>
      <c r="C30" s="56" t="s">
        <v>31</v>
      </c>
      <c r="D30" s="57">
        <v>606.36210363000021</v>
      </c>
      <c r="E30" s="57">
        <v>605.77564984000014</v>
      </c>
      <c r="F30" s="57">
        <v>602.46231591999981</v>
      </c>
      <c r="G30" s="57">
        <v>-3.3133339200003147</v>
      </c>
      <c r="H30" s="58">
        <v>-5.4695726394341625E-3</v>
      </c>
      <c r="I30" s="58">
        <v>4.6375872632495999E-2</v>
      </c>
    </row>
    <row r="31" spans="1:9" x14ac:dyDescent="0.25">
      <c r="A31" s="55">
        <v>6</v>
      </c>
      <c r="B31" s="56" t="s">
        <v>38</v>
      </c>
      <c r="C31" s="56" t="s">
        <v>31</v>
      </c>
      <c r="D31" s="57">
        <v>557.49663302000022</v>
      </c>
      <c r="E31" s="57">
        <v>562.79749188000017</v>
      </c>
      <c r="F31" s="57">
        <v>564.47472849999997</v>
      </c>
      <c r="G31" s="57">
        <v>1.6772366199998856</v>
      </c>
      <c r="H31" s="58">
        <v>2.9801778511790288E-3</v>
      </c>
      <c r="I31" s="58">
        <v>4.3451693859396345E-2</v>
      </c>
    </row>
    <row r="32" spans="1:9" x14ac:dyDescent="0.25">
      <c r="A32" s="55">
        <v>7</v>
      </c>
      <c r="B32" s="56" t="s">
        <v>37</v>
      </c>
      <c r="C32" s="56" t="s">
        <v>31</v>
      </c>
      <c r="D32" s="57">
        <v>564.71256300000016</v>
      </c>
      <c r="E32" s="57">
        <v>562.4299061800001</v>
      </c>
      <c r="F32" s="57">
        <v>561.49960067000006</v>
      </c>
      <c r="G32" s="57">
        <v>-0.93030550999999051</v>
      </c>
      <c r="H32" s="58">
        <v>-1.6540825794961471E-3</v>
      </c>
      <c r="I32" s="58">
        <v>4.3222676797808397E-2</v>
      </c>
    </row>
    <row r="33" spans="1:9" x14ac:dyDescent="0.25">
      <c r="A33" s="55">
        <v>8</v>
      </c>
      <c r="B33" s="56" t="s">
        <v>39</v>
      </c>
      <c r="C33" s="56" t="s">
        <v>31</v>
      </c>
      <c r="D33" s="57">
        <v>528.60362156000008</v>
      </c>
      <c r="E33" s="57">
        <v>526.15781196</v>
      </c>
      <c r="F33" s="57">
        <v>530.41208586000016</v>
      </c>
      <c r="G33" s="57">
        <v>4.2542739000001548</v>
      </c>
      <c r="H33" s="58">
        <v>8.0855473458665995E-3</v>
      </c>
      <c r="I33" s="58">
        <v>4.082964641367922E-2</v>
      </c>
    </row>
    <row r="34" spans="1:9" x14ac:dyDescent="0.25">
      <c r="A34" s="55">
        <v>9</v>
      </c>
      <c r="B34" s="56" t="s">
        <v>41</v>
      </c>
      <c r="C34" s="56" t="s">
        <v>31</v>
      </c>
      <c r="D34" s="57">
        <v>498.45957142999981</v>
      </c>
      <c r="E34" s="57">
        <v>501.08094878999998</v>
      </c>
      <c r="F34" s="57">
        <v>504.65062966000005</v>
      </c>
      <c r="G34" s="57">
        <v>3.5696808700000644</v>
      </c>
      <c r="H34" s="58">
        <v>7.1239604671062768E-3</v>
      </c>
      <c r="I34" s="58">
        <v>3.8846601200744318E-2</v>
      </c>
    </row>
    <row r="35" spans="1:9" x14ac:dyDescent="0.25">
      <c r="A35" s="55">
        <v>10</v>
      </c>
      <c r="B35" s="56" t="s">
        <v>42</v>
      </c>
      <c r="C35" s="56" t="s">
        <v>31</v>
      </c>
      <c r="D35" s="57">
        <v>457.82540933000013</v>
      </c>
      <c r="E35" s="57">
        <v>459.51679805999999</v>
      </c>
      <c r="F35" s="57">
        <v>459.13585989000012</v>
      </c>
      <c r="G35" s="57">
        <v>-0.38093816999989749</v>
      </c>
      <c r="H35" s="58">
        <v>-8.289972675822781E-4</v>
      </c>
      <c r="I35" s="58">
        <v>3.5343000875921377E-2</v>
      </c>
    </row>
    <row r="36" spans="1:9" x14ac:dyDescent="0.25">
      <c r="A36" s="55">
        <v>11</v>
      </c>
      <c r="B36" s="56" t="s">
        <v>40</v>
      </c>
      <c r="C36" s="56" t="s">
        <v>31</v>
      </c>
      <c r="D36" s="57">
        <v>428.22852984999997</v>
      </c>
      <c r="E36" s="57">
        <v>421.82892279000004</v>
      </c>
      <c r="F36" s="57">
        <v>423.76829203999989</v>
      </c>
      <c r="G36" s="57">
        <v>1.9393692499998807</v>
      </c>
      <c r="H36" s="58">
        <v>4.5975255493928306E-3</v>
      </c>
      <c r="I36" s="58">
        <v>3.2620503918699952E-2</v>
      </c>
    </row>
    <row r="37" spans="1:9" x14ac:dyDescent="0.25">
      <c r="A37" s="55">
        <v>12</v>
      </c>
      <c r="B37" s="56" t="s">
        <v>43</v>
      </c>
      <c r="C37" s="56" t="s">
        <v>31</v>
      </c>
      <c r="D37" s="57">
        <v>413.40539379999996</v>
      </c>
      <c r="E37" s="57">
        <v>413.70273388999999</v>
      </c>
      <c r="F37" s="57">
        <v>417.74254022999997</v>
      </c>
      <c r="G37" s="57">
        <v>4.0398063399999735</v>
      </c>
      <c r="H37" s="58">
        <v>9.7649979298278546E-3</v>
      </c>
      <c r="I37" s="58">
        <v>3.2156658311977067E-2</v>
      </c>
    </row>
    <row r="38" spans="1:9" x14ac:dyDescent="0.25">
      <c r="A38" s="55">
        <v>13</v>
      </c>
      <c r="B38" s="56" t="s">
        <v>305</v>
      </c>
      <c r="C38" s="56" t="s">
        <v>31</v>
      </c>
      <c r="D38" s="57">
        <v>401.27296447000003</v>
      </c>
      <c r="E38" s="57">
        <v>403.71648922000003</v>
      </c>
      <c r="F38" s="57">
        <v>408.3889485599999</v>
      </c>
      <c r="G38" s="57">
        <v>4.6724593399998549</v>
      </c>
      <c r="H38" s="58">
        <v>1.157361530867187E-2</v>
      </c>
      <c r="I38" s="58">
        <v>3.1436644853074014E-2</v>
      </c>
    </row>
    <row r="39" spans="1:9" x14ac:dyDescent="0.25">
      <c r="A39" s="55">
        <v>14</v>
      </c>
      <c r="B39" s="56" t="s">
        <v>44</v>
      </c>
      <c r="C39" s="56" t="s">
        <v>31</v>
      </c>
      <c r="D39" s="57">
        <v>365.68156302999995</v>
      </c>
      <c r="E39" s="57">
        <v>359.35709119999996</v>
      </c>
      <c r="F39" s="57">
        <v>351.77850976999997</v>
      </c>
      <c r="G39" s="57">
        <v>-7.5785814299999474</v>
      </c>
      <c r="H39" s="58">
        <v>-2.1089277533644365E-2</v>
      </c>
      <c r="I39" s="58">
        <v>2.7078930802551786E-2</v>
      </c>
    </row>
    <row r="40" spans="1:9" x14ac:dyDescent="0.25">
      <c r="A40" s="55">
        <v>15</v>
      </c>
      <c r="B40" s="56" t="s">
        <v>45</v>
      </c>
      <c r="C40" s="56" t="s">
        <v>31</v>
      </c>
      <c r="D40" s="57">
        <v>344.02701278000001</v>
      </c>
      <c r="E40" s="57">
        <v>343.34967453000002</v>
      </c>
      <c r="F40" s="57">
        <v>346.86002731000002</v>
      </c>
      <c r="G40" s="57">
        <v>3.5103527799999714</v>
      </c>
      <c r="H40" s="58">
        <v>1.0223841874337515E-2</v>
      </c>
      <c r="I40" s="58">
        <v>2.6700319709239164E-2</v>
      </c>
    </row>
    <row r="41" spans="1:9" x14ac:dyDescent="0.25">
      <c r="A41" s="55">
        <v>16</v>
      </c>
      <c r="B41" s="56" t="s">
        <v>46</v>
      </c>
      <c r="C41" s="56" t="s">
        <v>31</v>
      </c>
      <c r="D41" s="57">
        <v>341.06761937999994</v>
      </c>
      <c r="E41" s="57">
        <v>337.06138857000002</v>
      </c>
      <c r="F41" s="57">
        <v>345.58104561000005</v>
      </c>
      <c r="G41" s="57">
        <v>8.5196570400000819</v>
      </c>
      <c r="H41" s="58">
        <v>2.5276277048952883E-2</v>
      </c>
      <c r="I41" s="58">
        <v>2.660186725694277E-2</v>
      </c>
    </row>
    <row r="42" spans="1:9" x14ac:dyDescent="0.25">
      <c r="A42" s="55">
        <v>17</v>
      </c>
      <c r="B42" s="56" t="s">
        <v>47</v>
      </c>
      <c r="C42" s="56" t="s">
        <v>31</v>
      </c>
      <c r="D42" s="57">
        <v>294.20005464000002</v>
      </c>
      <c r="E42" s="57">
        <v>293.47328314000004</v>
      </c>
      <c r="F42" s="57">
        <v>293.43788347000003</v>
      </c>
      <c r="G42" s="57">
        <v>-3.5399670000016689E-2</v>
      </c>
      <c r="H42" s="58">
        <v>-1.2062314368538087E-4</v>
      </c>
      <c r="I42" s="58">
        <v>2.2588031732031139E-2</v>
      </c>
    </row>
    <row r="43" spans="1:9" x14ac:dyDescent="0.25">
      <c r="A43" s="55">
        <v>18</v>
      </c>
      <c r="B43" s="56" t="s">
        <v>49</v>
      </c>
      <c r="C43" s="56" t="s">
        <v>31</v>
      </c>
      <c r="D43" s="57">
        <v>288.63088061999997</v>
      </c>
      <c r="E43" s="57">
        <v>290.87847063999999</v>
      </c>
      <c r="F43" s="57">
        <v>292.88344283000004</v>
      </c>
      <c r="G43" s="57">
        <v>2.0049721900000574</v>
      </c>
      <c r="H43" s="58">
        <v>6.8928174216147872E-3</v>
      </c>
      <c r="I43" s="58">
        <v>2.2545352434383031E-2</v>
      </c>
    </row>
    <row r="44" spans="1:9" x14ac:dyDescent="0.25">
      <c r="A44" s="55">
        <v>19</v>
      </c>
      <c r="B44" s="56" t="s">
        <v>48</v>
      </c>
      <c r="C44" s="56" t="s">
        <v>31</v>
      </c>
      <c r="D44" s="57">
        <v>274.57404605999994</v>
      </c>
      <c r="E44" s="57">
        <v>270.45398411999997</v>
      </c>
      <c r="F44" s="57">
        <v>272.7945768699999</v>
      </c>
      <c r="G44" s="57">
        <v>2.3405927499999404</v>
      </c>
      <c r="H44" s="58">
        <v>8.6543104832259507E-3</v>
      </c>
      <c r="I44" s="58">
        <v>2.0998967433240548E-2</v>
      </c>
    </row>
    <row r="45" spans="1:9" x14ac:dyDescent="0.25">
      <c r="A45" s="55">
        <v>20</v>
      </c>
      <c r="B45" s="56" t="s">
        <v>50</v>
      </c>
      <c r="C45" s="56" t="s">
        <v>31</v>
      </c>
      <c r="D45" s="57">
        <v>238.96043371000002</v>
      </c>
      <c r="E45" s="57">
        <v>240.58011446</v>
      </c>
      <c r="F45" s="57">
        <v>244.15770738000006</v>
      </c>
      <c r="G45" s="57">
        <v>3.5775929200000465</v>
      </c>
      <c r="H45" s="58">
        <v>1.4870692567547489E-2</v>
      </c>
      <c r="I45" s="58">
        <v>1.8794580906535373E-2</v>
      </c>
    </row>
    <row r="46" spans="1:9" x14ac:dyDescent="0.25">
      <c r="A46" s="55">
        <v>21</v>
      </c>
      <c r="B46" s="56" t="s">
        <v>51</v>
      </c>
      <c r="C46" s="56" t="s">
        <v>31</v>
      </c>
      <c r="D46" s="57">
        <v>233.05977989000004</v>
      </c>
      <c r="E46" s="57">
        <v>233.31629345000005</v>
      </c>
      <c r="F46" s="57">
        <v>237.56502359000004</v>
      </c>
      <c r="G46" s="57">
        <v>4.2487301399999859</v>
      </c>
      <c r="H46" s="58">
        <v>1.8210173310980075E-2</v>
      </c>
      <c r="I46" s="58">
        <v>1.8287094453570303E-2</v>
      </c>
    </row>
    <row r="47" spans="1:9" x14ac:dyDescent="0.25">
      <c r="A47" s="55">
        <v>22</v>
      </c>
      <c r="B47" s="56" t="s">
        <v>297</v>
      </c>
      <c r="C47" s="56" t="s">
        <v>31</v>
      </c>
      <c r="D47" s="57">
        <v>194.28262948</v>
      </c>
      <c r="E47" s="57">
        <v>193.14365697999995</v>
      </c>
      <c r="F47" s="57">
        <v>192.86894746000002</v>
      </c>
      <c r="G47" s="57">
        <v>-0.27470951999995114</v>
      </c>
      <c r="H47" s="58">
        <v>-1.422306713538086E-3</v>
      </c>
      <c r="I47" s="58">
        <v>1.4846514887009542E-2</v>
      </c>
    </row>
    <row r="48" spans="1:9" x14ac:dyDescent="0.25">
      <c r="A48" s="55">
        <v>23</v>
      </c>
      <c r="B48" s="56" t="s">
        <v>53</v>
      </c>
      <c r="C48" s="56" t="s">
        <v>31</v>
      </c>
      <c r="D48" s="57">
        <v>152.52045853999999</v>
      </c>
      <c r="E48" s="57">
        <v>150.95416848999997</v>
      </c>
      <c r="F48" s="57">
        <v>150.55026422</v>
      </c>
      <c r="G48" s="57">
        <v>-0.40390426999998091</v>
      </c>
      <c r="H48" s="58">
        <v>-2.6756748358806514E-3</v>
      </c>
      <c r="I48" s="58">
        <v>1.1588940409647891E-2</v>
      </c>
    </row>
    <row r="49" spans="1:9" x14ac:dyDescent="0.25">
      <c r="A49" s="55">
        <v>24</v>
      </c>
      <c r="B49" s="56" t="s">
        <v>52</v>
      </c>
      <c r="C49" s="56" t="s">
        <v>31</v>
      </c>
      <c r="D49" s="57">
        <v>154.09555778000001</v>
      </c>
      <c r="E49" s="57">
        <v>146.47758021000001</v>
      </c>
      <c r="F49" s="57">
        <v>147.6138258</v>
      </c>
      <c r="G49" s="57">
        <v>1.1362455900000035</v>
      </c>
      <c r="H49" s="58">
        <v>7.7571297148069096E-3</v>
      </c>
      <c r="I49" s="58">
        <v>1.136290155118231E-2</v>
      </c>
    </row>
    <row r="50" spans="1:9" x14ac:dyDescent="0.25">
      <c r="A50" s="55">
        <v>25</v>
      </c>
      <c r="B50" s="56" t="s">
        <v>54</v>
      </c>
      <c r="C50" s="56" t="s">
        <v>31</v>
      </c>
      <c r="D50" s="57">
        <v>133.02888186999996</v>
      </c>
      <c r="E50" s="57">
        <v>132.83792808999999</v>
      </c>
      <c r="F50" s="57">
        <v>132.89621607000004</v>
      </c>
      <c r="G50" s="57">
        <v>5.8287980000019071E-2</v>
      </c>
      <c r="H50" s="58">
        <v>4.3879019221474124E-4</v>
      </c>
      <c r="I50" s="58">
        <v>1.0229980908252176E-2</v>
      </c>
    </row>
    <row r="51" spans="1:9" x14ac:dyDescent="0.25">
      <c r="A51" s="55">
        <v>26</v>
      </c>
      <c r="B51" s="56" t="s">
        <v>55</v>
      </c>
      <c r="C51" s="56" t="s">
        <v>31</v>
      </c>
      <c r="D51" s="57">
        <v>126.84064988999999</v>
      </c>
      <c r="E51" s="57">
        <v>127.38342627999998</v>
      </c>
      <c r="F51" s="57">
        <v>127.65835658000002</v>
      </c>
      <c r="G51" s="57">
        <v>0.27493030000002683</v>
      </c>
      <c r="H51" s="58">
        <v>2.1582894103955551E-3</v>
      </c>
      <c r="I51" s="58">
        <v>9.8267850598874346E-3</v>
      </c>
    </row>
    <row r="52" spans="1:9" x14ac:dyDescent="0.25">
      <c r="A52" s="55">
        <v>27</v>
      </c>
      <c r="B52" s="56" t="s">
        <v>56</v>
      </c>
      <c r="C52" s="56" t="s">
        <v>31</v>
      </c>
      <c r="D52" s="57">
        <v>115.76114085</v>
      </c>
      <c r="E52" s="57">
        <v>114.00797339999998</v>
      </c>
      <c r="F52" s="57">
        <v>114.71893170999996</v>
      </c>
      <c r="G52" s="57">
        <v>0.71095830999998744</v>
      </c>
      <c r="H52" s="58">
        <v>6.2360402417256516E-3</v>
      </c>
      <c r="I52" s="58">
        <v>8.8307441393984647E-3</v>
      </c>
    </row>
    <row r="53" spans="1:9" x14ac:dyDescent="0.25">
      <c r="A53" s="55">
        <v>28</v>
      </c>
      <c r="B53" s="56" t="s">
        <v>57</v>
      </c>
      <c r="C53" s="56" t="s">
        <v>31</v>
      </c>
      <c r="D53" s="57">
        <v>115.03318250000001</v>
      </c>
      <c r="E53" s="57">
        <v>114.5274379</v>
      </c>
      <c r="F53" s="57">
        <v>113.56835431</v>
      </c>
      <c r="G53" s="57">
        <v>-0.95908358999998866</v>
      </c>
      <c r="H53" s="58">
        <v>-8.3742691496985697E-3</v>
      </c>
      <c r="I53" s="58">
        <v>8.7421758928107191E-3</v>
      </c>
    </row>
    <row r="54" spans="1:9" x14ac:dyDescent="0.25">
      <c r="A54" s="55">
        <v>29</v>
      </c>
      <c r="B54" s="56" t="s">
        <v>59</v>
      </c>
      <c r="C54" s="56" t="s">
        <v>31</v>
      </c>
      <c r="D54" s="57">
        <v>98.733614200000005</v>
      </c>
      <c r="E54" s="57">
        <v>98.755161129999991</v>
      </c>
      <c r="F54" s="57">
        <v>98.638115900000003</v>
      </c>
      <c r="G54" s="57">
        <v>-0.11704522999998927</v>
      </c>
      <c r="H54" s="58">
        <v>-1.1852062075612684E-3</v>
      </c>
      <c r="I54" s="58">
        <v>7.5928876857672394E-3</v>
      </c>
    </row>
    <row r="55" spans="1:9" x14ac:dyDescent="0.25">
      <c r="A55" s="55">
        <v>30</v>
      </c>
      <c r="B55" s="56" t="s">
        <v>58</v>
      </c>
      <c r="C55" s="56" t="s">
        <v>31</v>
      </c>
      <c r="D55" s="57">
        <v>96.252287070000023</v>
      </c>
      <c r="E55" s="57">
        <v>96.500342660000015</v>
      </c>
      <c r="F55" s="57">
        <v>97.208046120000034</v>
      </c>
      <c r="G55" s="57">
        <v>0.70770346000002327</v>
      </c>
      <c r="H55" s="58">
        <v>7.333688570345053E-3</v>
      </c>
      <c r="I55" s="58">
        <v>7.4828048934990057E-3</v>
      </c>
    </row>
    <row r="56" spans="1:9" x14ac:dyDescent="0.25">
      <c r="A56" s="55">
        <v>31</v>
      </c>
      <c r="B56" s="56" t="s">
        <v>60</v>
      </c>
      <c r="C56" s="56" t="s">
        <v>31</v>
      </c>
      <c r="D56" s="57">
        <v>88.258958340000007</v>
      </c>
      <c r="E56" s="57">
        <v>88.975372769999993</v>
      </c>
      <c r="F56" s="57">
        <v>87.934900969999987</v>
      </c>
      <c r="G56" s="57">
        <v>-1.0404718000000119</v>
      </c>
      <c r="H56" s="58">
        <v>-1.1693930214708017E-2</v>
      </c>
      <c r="I56" s="58">
        <v>6.7689839838503494E-3</v>
      </c>
    </row>
    <row r="57" spans="1:9" x14ac:dyDescent="0.25">
      <c r="A57" s="55">
        <v>32</v>
      </c>
      <c r="B57" s="56" t="s">
        <v>61</v>
      </c>
      <c r="C57" s="56" t="s">
        <v>31</v>
      </c>
      <c r="D57" s="57">
        <v>79.191926620000004</v>
      </c>
      <c r="E57" s="57">
        <v>80.657083249999999</v>
      </c>
      <c r="F57" s="57">
        <v>79.791828690000003</v>
      </c>
      <c r="G57" s="57">
        <v>-0.86525456000000234</v>
      </c>
      <c r="H57" s="58">
        <v>-1.0727570662555572E-2</v>
      </c>
      <c r="I57" s="58">
        <v>6.1421529391271559E-3</v>
      </c>
    </row>
    <row r="58" spans="1:9" x14ac:dyDescent="0.25">
      <c r="A58" s="55">
        <v>33</v>
      </c>
      <c r="B58" s="56" t="s">
        <v>63</v>
      </c>
      <c r="C58" s="56" t="s">
        <v>62</v>
      </c>
      <c r="D58" s="57">
        <v>65.7947293</v>
      </c>
      <c r="E58" s="57">
        <v>65.471099499999994</v>
      </c>
      <c r="F58" s="57">
        <v>65.940807320000005</v>
      </c>
      <c r="G58" s="57">
        <v>0.46970782000000028</v>
      </c>
      <c r="H58" s="58">
        <v>7.1742772549588888E-3</v>
      </c>
      <c r="I58" s="58">
        <v>5.0759398567301528E-3</v>
      </c>
    </row>
    <row r="59" spans="1:9" x14ac:dyDescent="0.25">
      <c r="A59" s="55">
        <v>34</v>
      </c>
      <c r="B59" s="56" t="s">
        <v>64</v>
      </c>
      <c r="C59" s="56" t="s">
        <v>62</v>
      </c>
      <c r="D59" s="57">
        <v>62.549768990000004</v>
      </c>
      <c r="E59" s="57">
        <v>63.24839740000003</v>
      </c>
      <c r="F59" s="57">
        <v>63.433337119999997</v>
      </c>
      <c r="G59" s="57">
        <v>0.184939719999969</v>
      </c>
      <c r="H59" s="58">
        <v>2.9240222298497153E-3</v>
      </c>
      <c r="I59" s="58">
        <v>4.8829217781680059E-3</v>
      </c>
    </row>
    <row r="60" spans="1:9" x14ac:dyDescent="0.25">
      <c r="A60" s="55">
        <v>35</v>
      </c>
      <c r="B60" s="56" t="s">
        <v>295</v>
      </c>
      <c r="C60" s="56" t="s">
        <v>62</v>
      </c>
      <c r="D60" s="57">
        <v>61.451806900000008</v>
      </c>
      <c r="E60" s="57">
        <v>59.445925600000002</v>
      </c>
      <c r="F60" s="57">
        <v>58.609317729999994</v>
      </c>
      <c r="G60" s="57">
        <v>-0.83660787000000481</v>
      </c>
      <c r="H60" s="58">
        <v>-1.4073426589895755E-2</v>
      </c>
      <c r="I60" s="58">
        <v>4.5115821891254966E-3</v>
      </c>
    </row>
    <row r="61" spans="1:9" x14ac:dyDescent="0.25">
      <c r="A61" s="55">
        <v>36</v>
      </c>
      <c r="B61" s="56" t="s">
        <v>68</v>
      </c>
      <c r="C61" s="56" t="s">
        <v>62</v>
      </c>
      <c r="D61" s="57">
        <v>46.588212549999994</v>
      </c>
      <c r="E61" s="57">
        <v>46.818934210000009</v>
      </c>
      <c r="F61" s="57">
        <v>47.358684909999994</v>
      </c>
      <c r="G61" s="57">
        <v>0.53975069999998804</v>
      </c>
      <c r="H61" s="58">
        <v>1.1528470459814595E-2</v>
      </c>
      <c r="I61" s="58">
        <v>3.6455397813135817E-3</v>
      </c>
    </row>
    <row r="62" spans="1:9" x14ac:dyDescent="0.25">
      <c r="A62" s="55">
        <v>37</v>
      </c>
      <c r="B62" s="56" t="s">
        <v>67</v>
      </c>
      <c r="C62" s="56" t="s">
        <v>62</v>
      </c>
      <c r="D62" s="57">
        <v>46.186622270000001</v>
      </c>
      <c r="E62" s="57">
        <v>45.460405710000018</v>
      </c>
      <c r="F62" s="57">
        <v>46.337121940000003</v>
      </c>
      <c r="G62" s="57">
        <v>0.87671622999998922</v>
      </c>
      <c r="H62" s="58">
        <v>1.9285270694518599E-2</v>
      </c>
      <c r="I62" s="58">
        <v>3.5669027065441034E-3</v>
      </c>
    </row>
    <row r="63" spans="1:9" x14ac:dyDescent="0.25">
      <c r="A63" s="55">
        <v>38</v>
      </c>
      <c r="B63" s="56" t="s">
        <v>70</v>
      </c>
      <c r="C63" s="56" t="s">
        <v>62</v>
      </c>
      <c r="D63" s="57">
        <v>45.254208970000001</v>
      </c>
      <c r="E63" s="57">
        <v>44.831398529999994</v>
      </c>
      <c r="F63" s="57">
        <v>45.198061920000001</v>
      </c>
      <c r="G63" s="57">
        <v>0.36666339000000803</v>
      </c>
      <c r="H63" s="58">
        <v>8.1787185326071543E-3</v>
      </c>
      <c r="I63" s="58">
        <v>3.479221035819817E-3</v>
      </c>
    </row>
    <row r="64" spans="1:9" x14ac:dyDescent="0.25">
      <c r="A64" s="55">
        <v>39</v>
      </c>
      <c r="B64" s="56" t="s">
        <v>66</v>
      </c>
      <c r="C64" s="56" t="s">
        <v>62</v>
      </c>
      <c r="D64" s="57">
        <v>43.150459549999994</v>
      </c>
      <c r="E64" s="57">
        <v>42.775099969999999</v>
      </c>
      <c r="F64" s="57">
        <v>42.968764669999999</v>
      </c>
      <c r="G64" s="57">
        <v>0.19366470000000299</v>
      </c>
      <c r="H64" s="58">
        <v>4.527510166798635E-3</v>
      </c>
      <c r="I64" s="58">
        <v>3.3076159368882817E-3</v>
      </c>
    </row>
    <row r="65" spans="1:9" x14ac:dyDescent="0.25">
      <c r="A65" s="55">
        <v>40</v>
      </c>
      <c r="B65" s="56" t="s">
        <v>69</v>
      </c>
      <c r="C65" s="56" t="s">
        <v>62</v>
      </c>
      <c r="D65" s="57">
        <v>40.712758210000018</v>
      </c>
      <c r="E65" s="57">
        <v>40.242444859999999</v>
      </c>
      <c r="F65" s="57">
        <v>40.835115939999994</v>
      </c>
      <c r="G65" s="57">
        <v>0.59267107999999824</v>
      </c>
      <c r="H65" s="58">
        <v>1.4727511761818891E-2</v>
      </c>
      <c r="I65" s="58">
        <v>3.1433735948691562E-3</v>
      </c>
    </row>
    <row r="66" spans="1:9" x14ac:dyDescent="0.25">
      <c r="A66" s="55">
        <v>41</v>
      </c>
      <c r="B66" s="56" t="s">
        <v>65</v>
      </c>
      <c r="C66" s="56" t="s">
        <v>62</v>
      </c>
      <c r="D66" s="57">
        <v>41.098320860000001</v>
      </c>
      <c r="E66" s="57">
        <v>40.702288190000004</v>
      </c>
      <c r="F66" s="57">
        <v>40.374585980000006</v>
      </c>
      <c r="G66" s="57">
        <v>-0.32770221000000088</v>
      </c>
      <c r="H66" s="58">
        <v>-8.0511987058386764E-3</v>
      </c>
      <c r="I66" s="58">
        <v>3.1079232800460721E-3</v>
      </c>
    </row>
    <row r="67" spans="1:9" x14ac:dyDescent="0.25">
      <c r="A67" s="55">
        <v>42</v>
      </c>
      <c r="B67" s="56" t="s">
        <v>71</v>
      </c>
      <c r="C67" s="56" t="s">
        <v>62</v>
      </c>
      <c r="D67" s="57">
        <v>30.148190469999999</v>
      </c>
      <c r="E67" s="57">
        <v>30.393729660000002</v>
      </c>
      <c r="F67" s="57">
        <v>30.662151389999998</v>
      </c>
      <c r="G67" s="57">
        <v>0.26842172999999669</v>
      </c>
      <c r="H67" s="58">
        <v>8.831483763351888E-3</v>
      </c>
      <c r="I67" s="58">
        <v>2.3602870916988165E-3</v>
      </c>
    </row>
    <row r="68" spans="1:9" x14ac:dyDescent="0.25">
      <c r="A68" s="55">
        <v>43</v>
      </c>
      <c r="B68" s="56" t="s">
        <v>72</v>
      </c>
      <c r="C68" s="56" t="s">
        <v>62</v>
      </c>
      <c r="D68" s="57">
        <v>28.413963060000004</v>
      </c>
      <c r="E68" s="57">
        <v>27.9919458</v>
      </c>
      <c r="F68" s="57">
        <v>27.852058770000003</v>
      </c>
      <c r="G68" s="57">
        <v>-0.13988702999999747</v>
      </c>
      <c r="H68" s="58">
        <v>-4.9974028600754672E-3</v>
      </c>
      <c r="I68" s="58">
        <v>2.1439739813399906E-3</v>
      </c>
    </row>
    <row r="69" spans="1:9" x14ac:dyDescent="0.25">
      <c r="A69" s="55">
        <v>44</v>
      </c>
      <c r="B69" s="56" t="s">
        <v>73</v>
      </c>
      <c r="C69" s="56" t="s">
        <v>62</v>
      </c>
      <c r="D69" s="57">
        <v>23.539221279999996</v>
      </c>
      <c r="E69" s="57">
        <v>23.366144809999998</v>
      </c>
      <c r="F69" s="57">
        <v>23.585083300000004</v>
      </c>
      <c r="G69" s="57">
        <v>0.21893849000000581</v>
      </c>
      <c r="H69" s="58">
        <v>9.3699021289257271E-3</v>
      </c>
      <c r="I69" s="58">
        <v>1.8155140831959524E-3</v>
      </c>
    </row>
    <row r="70" spans="1:9" x14ac:dyDescent="0.25">
      <c r="A70" s="55">
        <v>45</v>
      </c>
      <c r="B70" s="56" t="s">
        <v>75</v>
      </c>
      <c r="C70" s="56" t="s">
        <v>74</v>
      </c>
      <c r="D70" s="57">
        <v>16.134577399999998</v>
      </c>
      <c r="E70" s="57">
        <v>15.895988389999999</v>
      </c>
      <c r="F70" s="57">
        <v>15.922140169999997</v>
      </c>
      <c r="G70" s="57">
        <v>2.6151779999997467E-2</v>
      </c>
      <c r="H70" s="58">
        <v>1.6451811210713566E-3</v>
      </c>
      <c r="I70" s="58">
        <v>1.2256420444041842E-3</v>
      </c>
    </row>
    <row r="71" spans="1:9" x14ac:dyDescent="0.25">
      <c r="A71" s="55">
        <v>46</v>
      </c>
      <c r="B71" s="56" t="s">
        <v>76</v>
      </c>
      <c r="C71" s="56" t="s">
        <v>74</v>
      </c>
      <c r="D71" s="57">
        <v>13.474400230000002</v>
      </c>
      <c r="E71" s="57">
        <v>13.243271310000001</v>
      </c>
      <c r="F71" s="57">
        <v>13.186045100000001</v>
      </c>
      <c r="G71" s="57">
        <v>-5.7226209999999028E-2</v>
      </c>
      <c r="H71" s="58">
        <v>-4.3211536379827459E-3</v>
      </c>
      <c r="I71" s="58">
        <v>1.0150250595344294E-3</v>
      </c>
    </row>
    <row r="72" spans="1:9" x14ac:dyDescent="0.25">
      <c r="A72" s="80" t="s">
        <v>77</v>
      </c>
      <c r="B72" s="80"/>
      <c r="C72" s="59" t="s">
        <v>78</v>
      </c>
      <c r="D72" s="60">
        <v>13005.06795377</v>
      </c>
      <c r="E72" s="60">
        <v>12953.388088199999</v>
      </c>
      <c r="F72" s="60">
        <v>12990.856704610003</v>
      </c>
      <c r="G72" s="60">
        <v>37.468616410003662</v>
      </c>
      <c r="H72" s="61">
        <v>2.892572673255735E-3</v>
      </c>
    </row>
  </sheetData>
  <mergeCells count="3">
    <mergeCell ref="A22:D22"/>
    <mergeCell ref="G24:I24"/>
    <mergeCell ref="A72:B72"/>
  </mergeCells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28</vt:i4>
      </vt:variant>
    </vt:vector>
  </HeadingPairs>
  <TitlesOfParts>
    <vt:vector size="28" baseType="lpstr">
      <vt:lpstr>INDICE</vt:lpstr>
      <vt:lpstr>Activos</vt:lpstr>
      <vt:lpstr>Composición Activo</vt:lpstr>
      <vt:lpstr>Fondos Disponibles</vt:lpstr>
      <vt:lpstr>Inversiones</vt:lpstr>
      <vt:lpstr>Cartera de Crédito</vt:lpstr>
      <vt:lpstr>Calidad de crédito</vt:lpstr>
      <vt:lpstr>Morosidad total</vt:lpstr>
      <vt:lpstr>Pasivo</vt:lpstr>
      <vt:lpstr>Composición Pasivo</vt:lpstr>
      <vt:lpstr>Obligaciones con el Público</vt:lpstr>
      <vt:lpstr>Depósitos a la Vista</vt:lpstr>
      <vt:lpstr>Depósitos a Plazo</vt:lpstr>
      <vt:lpstr>Patrimonio</vt:lpstr>
      <vt:lpstr>Composición Patrimonio</vt:lpstr>
      <vt:lpstr>Capital Social</vt:lpstr>
      <vt:lpstr>Reservas</vt:lpstr>
      <vt:lpstr>Ingresos</vt:lpstr>
      <vt:lpstr>Gastos</vt:lpstr>
      <vt:lpstr>Excedentes</vt:lpstr>
      <vt:lpstr>Grado de Absorción</vt:lpstr>
      <vt:lpstr>Cobertura Cartera Improd.</vt:lpstr>
      <vt:lpstr>ROA</vt:lpstr>
      <vt:lpstr>ROE</vt:lpstr>
      <vt:lpstr>Solvencia</vt:lpstr>
      <vt:lpstr>Liquidez 1ra línea</vt:lpstr>
      <vt:lpstr>Liquidez 2da línea</vt:lpstr>
      <vt:lpstr>Mapa Riesgo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2022-07-14T22:42:24Z</dcterms:created>
  <dcterms:modified xsi:type="dcterms:W3CDTF">2024-06-17T03:51:05Z</dcterms:modified>
  <cp:category/>
  <cp:contentStatus/>
</cp:coreProperties>
</file>