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filterPrivacy="1"/>
  <xr:revisionPtr revIDLastSave="1807" documentId="13_ncr:1_{5207AFD5-2B2F-4098-8747-914249A6CF25}" xr6:coauthVersionLast="47" xr6:coauthVersionMax="47" xr10:uidLastSave="{2FFD8457-E063-40FD-B856-037D258CF8D3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externalReferences>
    <externalReference r:id="rId29"/>
  </externalReference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27" hidden="1">'Mapa Riesgo'!$B$13:$N$58</definedName>
    <definedName name="_xlnm._FilterDatabase" localSheetId="7" hidden="1">'Morosidad total'!$A$26:$E$74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3" i="30" l="1"/>
  <c r="D102" i="30"/>
  <c r="D101" i="30"/>
  <c r="D100" i="30"/>
  <c r="D103" i="29"/>
  <c r="D102" i="29"/>
  <c r="D101" i="29"/>
  <c r="D100" i="29"/>
  <c r="C101" i="28"/>
  <c r="C100" i="28"/>
  <c r="C99" i="28"/>
  <c r="C98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<sst xmlns="http://schemas.openxmlformats.org/spreadsheetml/2006/main" count="2603" uniqueCount="319">
  <si>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</si>
  <si>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</si>
  <si>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</si>
  <si>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</si>
  <si>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</si>
  <si>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</si>
  <si>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</si>
  <si>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</si>
  <si>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</si>
  <si>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</si>
  <si>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</si>
  <si>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</si>
  <si>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</si>
  <si>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</si>
  <si>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</si>
  <si>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</si>
  <si>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</si>
  <si>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</si>
  <si>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</si>
  <si>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</si>
  <si>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</si>
  <si>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</si>
  <si>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</si>
  <si>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</si>
  <si>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</si>
  <si>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</si>
  <si>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</si>
  <si>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</si>
  <si>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</si>
  <si>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</si>
  <si>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</si>
  <si>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</si>
  <si>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</si>
  <si>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</si>
  <si>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</si>
  <si>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</si>
  <si>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</si>
  <si>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</si>
  <si>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</si>
  <si>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</si>
  <si>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</si>
  <si>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</si>
  <si>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</si>
  <si>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</si>
  <si>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</si>
  <si>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</si>
  <si>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</si>
  <si>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</si>
  <si>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</si>
  <si>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</si>
  <si>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</si>
  <si>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</si>
  <si>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</si>
  <si>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</si>
  <si>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</si>
  <si>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</si>
  <si>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</si>
  <si>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</si>
  <si>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</si>
  <si>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</si>
  <si>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</si>
  <si>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</si>
  <si>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</si>
  <si>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</si>
  <si>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</si>
  <si>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</si>
  <si>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</si>
  <si>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</si>
  <si>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</si>
  <si>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</si>
  <si>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</si>
  <si>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</si>
  <si>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</si>
  <si>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</si>
  <si>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</si>
  <si>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</si>
  <si>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</si>
  <si>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</si>
  <si>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</si>
  <si>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</si>
  <si>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</si>
  <si>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</si>
  <si>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</si>
  <si>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</si>
  <si>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</si>
  <si>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</si>
  <si>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</si>
  <si>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</si>
  <si>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</si>
  <si>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</si>
  <si>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</si>
  <si>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</si>
  <si>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</si>
  <si>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</si>
  <si>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</si>
  <si>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</si>
  <si>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</si>
  <si>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</si>
  <si>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</si>
  <si>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</si>
  <si>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</si>
  <si>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</si>
  <si>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</si>
  <si>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</si>
  <si>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</si>
  <si>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</si>
  <si>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</si>
  <si>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</si>
  <si>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</si>
  <si>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</si>
  <si>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</si>
  <si>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</si>
  <si>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</si>
  <si>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</si>
  <si>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</si>
  <si>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</si>
  <si>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</si>
  <si>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</si>
  <si>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</si>
  <si>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</si>
  <si>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</si>
  <si>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</si>
  <si>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</si>
  <si>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</si>
  <si>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</si>
  <si>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</si>
  <si>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</si>
  <si>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</si>
  <si>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</si>
  <si>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</si>
  <si>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</si>
  <si>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</si>
  <si>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</si>
  <si>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</si>
  <si>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</si>
  <si>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</si>
  <si>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</si>
  <si>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</si>
  <si>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</si>
  <si>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</si>
  <si>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</si>
  <si>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</si>
  <si>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</si>
  <si>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</si>
  <si>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</si>
  <si>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</si>
  <si>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Composición Pasivos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</si>
  <si>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</si>
  <si>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</si>
  <si>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</si>
  <si>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</si>
  <si>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</si>
  <si>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</si>
  <si>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</si>
  <si>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</si>
  <si>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</si>
  <si>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</si>
  <si>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</si>
  <si>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</si>
  <si>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</si>
  <si>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</si>
  <si>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</si>
  <si>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</si>
  <si>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</si>
  <si>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</si>
  <si>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</si>
  <si>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</si>
  <si>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</si>
  <si>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</si>
  <si>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</si>
  <si>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</si>
  <si>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</si>
  <si>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</si>
  <si>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</si>
  <si>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</si>
  <si>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</si>
  <si>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</si>
  <si>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</si>
  <si>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</si>
  <si>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</si>
  <si>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</si>
  <si>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</si>
  <si>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</si>
  <si>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</si>
  <si>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</si>
  <si>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</si>
  <si>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</si>
  <si>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</si>
  <si>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</si>
  <si>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</si>
  <si>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</si>
  <si>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</si>
  <si>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</si>
  <si>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</si>
  <si>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</si>
  <si>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</si>
  <si>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</si>
  <si>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</si>
  <si>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</si>
  <si>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</si>
  <si>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</si>
  <si>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</si>
  <si>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</si>
  <si>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</si>
  <si>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</si>
  <si>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</si>
  <si>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</si>
  <si>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</si>
  <si>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</si>
  <si>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</si>
  <si>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</si>
  <si>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</si>
  <si>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</si>
  <si>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</si>
  <si>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</si>
  <si>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</si>
  <si>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</si>
  <si>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</si>
  <si>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</si>
  <si>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</si>
  <si>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</si>
  <si>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</si>
  <si>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</si>
  <si>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</si>
  <si>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</si>
  <si>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</si>
  <si>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</si>
  <si>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</si>
  <si>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</si>
  <si>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</si>
  <si>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</si>
  <si>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</si>
  <si>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</si>
  <si>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</si>
  <si>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</si>
  <si>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</si>
  <si>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</si>
  <si>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</si>
  <si>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</si>
  <si>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</si>
  <si>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</si>
  <si>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</si>
  <si>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</si>
  <si>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</si>
  <si>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</si>
  <si>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</si>
  <si>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</si>
  <si>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</si>
  <si>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</si>
  <si>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</si>
  <si>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</si>
  <si>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</si>
  <si>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</si>
  <si>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</si>
  <si>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</si>
  <si>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</si>
  <si>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</si>
  <si>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</si>
  <si>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</si>
  <si>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</si>
  <si>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</si>
  <si>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</si>
  <si>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</si>
  <si>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</si>
  <si>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</si>
  <si>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</si>
  <si>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</si>
  <si>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</si>
  <si>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</si>
  <si>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</si>
  <si>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</si>
  <si>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</si>
  <si>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</si>
  <si>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</si>
  <si>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</si>
  <si>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</si>
  <si>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</si>
  <si>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</si>
  <si>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</si>
  <si>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</si>
  <si>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</si>
  <si>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</si>
  <si>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</si>
  <si>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</si>
  <si>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</si>
  <si>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</si>
  <si>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</si>
  <si>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</si>
  <si>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</si>
  <si>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</si>
  <si>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</si>
  <si>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</si>
  <si>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4OCTUBRE</t>
  </si>
  <si>
    <t>CACSPMEC</t>
  </si>
  <si>
    <t>may-24</t>
  </si>
  <si>
    <t>CB</t>
  </si>
  <si>
    <t>Ranking de PASIVOS (Millones de USD)</t>
  </si>
  <si>
    <t>Tablas de Ranking de PASIVOS (Millones)</t>
  </si>
  <si>
    <t>Composición de PASIVOS (Millones de USD)</t>
  </si>
  <si>
    <t>Ranking de OBLIGACIONES CON EL PÚBLICO (Millones de USD)</t>
  </si>
  <si>
    <t>Tablas de Ranking de OBLIGACIONES CON EL PÚBLICO</t>
  </si>
  <si>
    <t>Ranking de DEPÓSITOS A LA VISTA (Millones de USD)</t>
  </si>
  <si>
    <t>Tablas de Ranking de DEPÓSITOS A LA VISTA</t>
  </si>
  <si>
    <t>Ranking de DEPÓSITOS A PLAZO (Millones)</t>
  </si>
  <si>
    <t>Tablas de Ranking de DEPÓSITOS A PLAZO</t>
  </si>
  <si>
    <t>jun-24</t>
  </si>
  <si>
    <t>* Los datos de las Cooperativas 15 de Abril y Cámara de Comercio de Ambato son proyectados con base a la última información reportada a la SEPS al 31 de mayo 2024.</t>
  </si>
  <si>
    <t>Monitoreo Financiero mensual - Grupo ICORED 
(Corte julio 2024)</t>
  </si>
  <si>
    <t>El presente informe se realizó con base en la información de la herramienta "Visor Estratégico" que recoge los balances de las 47 cooperativas socias de ICORED; agrupadas de la siguiente forma:</t>
  </si>
  <si>
    <t>* En el mes de julio 2024 se incorpora la Cooperativa Abdón Calderón como socia.</t>
  </si>
  <si>
    <t>AL 31 JULIO 2024</t>
  </si>
  <si>
    <t>VARIACIÓN jun-24 a jul-24</t>
  </si>
  <si>
    <t>jul-24</t>
  </si>
  <si>
    <t>ABDCALD</t>
  </si>
  <si>
    <t>VARIACIÓN jul-23 a jul-24</t>
  </si>
  <si>
    <t>jul-22</t>
  </si>
  <si>
    <t>jul-23</t>
  </si>
  <si>
    <t>Solvencia SEPS Normativo Red</t>
  </si>
  <si>
    <t>Solvencia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</si>
</sst>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28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theme="1"/>
      <name val="Constantia"/>
      <family val="1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FF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14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19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0" fontId="0" fillId="0" borderId="0" xfId="0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17" fontId="19" fillId="2" borderId="1" xfId="0" applyNumberFormat="1" applyFont="1" applyFill="1" applyBorder="1" applyAlignment="1">
      <alignment horizontal="center" vertical="center" wrapText="1"/>
    </xf>
    <xf numFmtId="10" fontId="23" fillId="0" borderId="1" xfId="0" applyNumberFormat="1" applyFont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center" vertical="center" wrapText="1"/>
    </xf>
    <xf numFmtId="1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2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10" fontId="21" fillId="3" borderId="1" xfId="0" applyNumberFormat="1" applyFont="1" applyFill="1" applyBorder="1" applyAlignment="1">
      <alignment horizontal="center" vertical="center" wrapText="1"/>
    </xf>
    <xf numFmtId="10" fontId="21" fillId="4" borderId="1" xfId="0" applyNumberFormat="1" applyFont="1" applyFill="1" applyBorder="1" applyAlignment="1">
      <alignment horizontal="center" vertical="center" wrapText="1"/>
    </xf>
    <xf numFmtId="10" fontId="21" fillId="5" borderId="1" xfId="0" applyNumberFormat="1" applyFont="1" applyFill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10" fontId="0" fillId="0" borderId="0" xfId="0" applyNumberFormat="1"/>
    <xf numFmtId="0" fontId="3" fillId="5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8" fillId="6" borderId="0" xfId="0" applyFont="1" applyFill="1" applyAlignment="1">
      <alignment horizontal="center" vertical="center" wrapText="1"/>
    </xf>
    <xf numFmtId="0" fontId="1" fillId="0" borderId="0" xfId="0" applyFont="1"/>
    <xf numFmtId="0" fontId="24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2" fillId="0" borderId="15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  <xf numFmtId="10" fontId="21" fillId="10" borderId="1" xfId="0" applyNumberFormat="1" applyFont="1" applyFill="1" applyBorder="1" applyAlignment="1">
      <alignment horizontal="center" vertical="center" wrapText="1"/>
    </xf>
    <xf numFmtId="10" fontId="2" fillId="10" borderId="1" xfId="0" applyNumberFormat="1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Excedentes!$B$6:$B$52</c:f>
              <c:strCache>
                <c:ptCount val="47"/>
                <c:pt idx="0">
                  <c:v>SAN FRANCISCO</c:v>
                </c:pt>
                <c:pt idx="1">
                  <c:v>CACPECO</c:v>
                </c:pt>
                <c:pt idx="2">
                  <c:v>RIOBAMBA</c:v>
                </c:pt>
                <c:pt idx="3">
                  <c:v>MEGO</c:v>
                </c:pt>
                <c:pt idx="4">
                  <c:v>CACPE PASTAZA</c:v>
                </c:pt>
                <c:pt idx="5">
                  <c:v>CACSPMEC</c:v>
                </c:pt>
                <c:pt idx="6">
                  <c:v>CHONE</c:v>
                </c:pt>
                <c:pt idx="7">
                  <c:v>ANDALUCÍA</c:v>
                </c:pt>
                <c:pt idx="8">
                  <c:v>CB</c:v>
                </c:pt>
                <c:pt idx="9">
                  <c:v>A. DEL VALLE</c:v>
                </c:pt>
                <c:pt idx="10">
                  <c:v>EL SAGRARIO</c:v>
                </c:pt>
                <c:pt idx="11">
                  <c:v>CACPE LOJA</c:v>
                </c:pt>
                <c:pt idx="12">
                  <c:v>SAN JOSÉ</c:v>
                </c:pt>
                <c:pt idx="13">
                  <c:v>CPN</c:v>
                </c:pt>
                <c:pt idx="14">
                  <c:v>COMERCIO</c:v>
                </c:pt>
                <c:pt idx="15">
                  <c:v>TULCÁN</c:v>
                </c:pt>
                <c:pt idx="16">
                  <c:v>4OCTUBRE</c:v>
                </c:pt>
                <c:pt idx="17">
                  <c:v>OSCUS</c:v>
                </c:pt>
                <c:pt idx="18">
                  <c:v>LUCHA CAMPESINA</c:v>
                </c:pt>
                <c:pt idx="19">
                  <c:v>KULLKI</c:v>
                </c:pt>
                <c:pt idx="20">
                  <c:v>23 DE JULIO</c:v>
                </c:pt>
                <c:pt idx="21">
                  <c:v>STA. ANA</c:v>
                </c:pt>
                <c:pt idx="22">
                  <c:v>MUSHUC RUNA</c:v>
                </c:pt>
                <c:pt idx="23">
                  <c:v>EDUCADORES</c:v>
                </c:pt>
                <c:pt idx="24">
                  <c:v>29 DE OCTUBRE</c:v>
                </c:pt>
                <c:pt idx="25">
                  <c:v>ONCE DE JUNIO</c:v>
                </c:pt>
                <c:pt idx="26">
                  <c:v>ATUNTAQUI</c:v>
                </c:pt>
                <c:pt idx="27">
                  <c:v>F. DAQUILEMA</c:v>
                </c:pt>
                <c:pt idx="28">
                  <c:v>9 DE OCTUBRE</c:v>
                </c:pt>
                <c:pt idx="29">
                  <c:v>COOPAD</c:v>
                </c:pt>
                <c:pt idx="30">
                  <c:v>COACMES</c:v>
                </c:pt>
                <c:pt idx="31">
                  <c:v>ABDCALD</c:v>
                </c:pt>
                <c:pt idx="32">
                  <c:v>PABLO MUÑOZ V.</c:v>
                </c:pt>
                <c:pt idx="33">
                  <c:v>PEDRO MONCAYO</c:v>
                </c:pt>
                <c:pt idx="34">
                  <c:v>PADRE J. LORENTE</c:v>
                </c:pt>
                <c:pt idx="35">
                  <c:v>UNIÓN EL EJIDO</c:v>
                </c:pt>
                <c:pt idx="36">
                  <c:v>COOPROGRESO</c:v>
                </c:pt>
                <c:pt idx="37">
                  <c:v>GUARANDA</c:v>
                </c:pt>
                <c:pt idx="38">
                  <c:v>STA. ROSA</c:v>
                </c:pt>
                <c:pt idx="39">
                  <c:v>LA BENÉFICA</c:v>
                </c:pt>
                <c:pt idx="40">
                  <c:v>COTOCOLLAO</c:v>
                </c:pt>
                <c:pt idx="41">
                  <c:v>SAN FCO. ASÍS</c:v>
                </c:pt>
                <c:pt idx="42">
                  <c:v>CACMU</c:v>
                </c:pt>
                <c:pt idx="43">
                  <c:v>CALCETA</c:v>
                </c:pt>
                <c:pt idx="44">
                  <c:v>LA DOLOROSA</c:v>
                </c:pt>
                <c:pt idx="45">
                  <c:v>15 DE ABRIL</c:v>
                </c:pt>
                <c:pt idx="46">
                  <c:v>CCCA</c:v>
                </c:pt>
              </c:strCache>
            </c:strRef>
          </c:cat>
          <c:val>
            <c:numRef>
              <c:f>Excedentes!$F$6:$F$52</c:f>
              <c:numCache>
                <c:formatCode>#,##0.00</c:formatCode>
                <c:ptCount val="47"/>
                <c:pt idx="0">
                  <c:v>4.364262679999996</c:v>
                </c:pt>
                <c:pt idx="1">
                  <c:v>4.3182151599999941</c:v>
                </c:pt>
                <c:pt idx="2">
                  <c:v>3.1389207799999994</c:v>
                </c:pt>
                <c:pt idx="3">
                  <c:v>2.3503142599999975</c:v>
                </c:pt>
                <c:pt idx="4">
                  <c:v>1.9204726999999941</c:v>
                </c:pt>
                <c:pt idx="5">
                  <c:v>1.8857403400000017</c:v>
                </c:pt>
                <c:pt idx="6">
                  <c:v>0.94736623000000186</c:v>
                </c:pt>
                <c:pt idx="7">
                  <c:v>0.91884286000000515</c:v>
                </c:pt>
                <c:pt idx="8">
                  <c:v>0.78692396999998948</c:v>
                </c:pt>
                <c:pt idx="9">
                  <c:v>0.66774107000000527</c:v>
                </c:pt>
                <c:pt idx="10">
                  <c:v>0.66731456999998784</c:v>
                </c:pt>
                <c:pt idx="11">
                  <c:v>0.65282169999999784</c:v>
                </c:pt>
                <c:pt idx="12">
                  <c:v>0.63164965000001416</c:v>
                </c:pt>
                <c:pt idx="13">
                  <c:v>0.59663201000002175</c:v>
                </c:pt>
                <c:pt idx="14">
                  <c:v>0.5549331500000001</c:v>
                </c:pt>
                <c:pt idx="15">
                  <c:v>0.45503379000000876</c:v>
                </c:pt>
                <c:pt idx="16">
                  <c:v>0.42441600000000079</c:v>
                </c:pt>
                <c:pt idx="17">
                  <c:v>0.36877292000001916</c:v>
                </c:pt>
                <c:pt idx="18">
                  <c:v>0.29720605999999794</c:v>
                </c:pt>
                <c:pt idx="19">
                  <c:v>0.2860965700000051</c:v>
                </c:pt>
                <c:pt idx="20">
                  <c:v>0.28080646999998748</c:v>
                </c:pt>
                <c:pt idx="21">
                  <c:v>0.27695206999999833</c:v>
                </c:pt>
                <c:pt idx="22">
                  <c:v>0.26707411999999664</c:v>
                </c:pt>
                <c:pt idx="23">
                  <c:v>0.25680550000000002</c:v>
                </c:pt>
                <c:pt idx="24">
                  <c:v>0.25209029999997767</c:v>
                </c:pt>
                <c:pt idx="25">
                  <c:v>0.24418435000000116</c:v>
                </c:pt>
                <c:pt idx="26">
                  <c:v>0.21110870999999065</c:v>
                </c:pt>
                <c:pt idx="27">
                  <c:v>0.18602918000003399</c:v>
                </c:pt>
                <c:pt idx="28">
                  <c:v>0.14718890999999878</c:v>
                </c:pt>
                <c:pt idx="29">
                  <c:v>0.12897350000000163</c:v>
                </c:pt>
                <c:pt idx="30">
                  <c:v>0.12550861999999996</c:v>
                </c:pt>
                <c:pt idx="31">
                  <c:v>0.10677109000000007</c:v>
                </c:pt>
                <c:pt idx="32">
                  <c:v>8.5340219999995526E-2</c:v>
                </c:pt>
                <c:pt idx="33">
                  <c:v>8.184323999999954E-2</c:v>
                </c:pt>
                <c:pt idx="34">
                  <c:v>7.7302129999999636E-2</c:v>
                </c:pt>
                <c:pt idx="35">
                  <c:v>7.2161140000000401E-2</c:v>
                </c:pt>
                <c:pt idx="36">
                  <c:v>5.9913839999993002E-2</c:v>
                </c:pt>
                <c:pt idx="37">
                  <c:v>4.981756000000015E-2</c:v>
                </c:pt>
                <c:pt idx="38">
                  <c:v>4.2902549999999096E-2</c:v>
                </c:pt>
                <c:pt idx="39">
                  <c:v>3.2053050000000027E-2</c:v>
                </c:pt>
                <c:pt idx="40">
                  <c:v>2.486977999999862E-2</c:v>
                </c:pt>
                <c:pt idx="41">
                  <c:v>1.0685890000002196E-2</c:v>
                </c:pt>
                <c:pt idx="42">
                  <c:v>5.1322199999992435E-3</c:v>
                </c:pt>
                <c:pt idx="43">
                  <c:v>0</c:v>
                </c:pt>
                <c:pt idx="44">
                  <c:v>-0.15434199000000048</c:v>
                </c:pt>
                <c:pt idx="45">
                  <c:v>-0.25576854000000182</c:v>
                </c:pt>
                <c:pt idx="46">
                  <c:v>-2.4632361500000055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Excedentes!$B$6:$B$52</c15:sqref>
                        </c15:formulaRef>
                      </c:ext>
                    </c:extLst>
                    <c:strCache>
                      <c:ptCount val="47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RIOBAMBA</c:v>
                      </c:pt>
                      <c:pt idx="3">
                        <c:v>MEGO</c:v>
                      </c:pt>
                      <c:pt idx="4">
                        <c:v>CACPE PASTAZA</c:v>
                      </c:pt>
                      <c:pt idx="5">
                        <c:v>CACSPMEC</c:v>
                      </c:pt>
                      <c:pt idx="6">
                        <c:v>CHONE</c:v>
                      </c:pt>
                      <c:pt idx="7">
                        <c:v>ANDALUCÍA</c:v>
                      </c:pt>
                      <c:pt idx="8">
                        <c:v>CB</c:v>
                      </c:pt>
                      <c:pt idx="9">
                        <c:v>A. DEL VALLE</c:v>
                      </c:pt>
                      <c:pt idx="10">
                        <c:v>EL SAGRARIO</c:v>
                      </c:pt>
                      <c:pt idx="11">
                        <c:v>CACPE LOJA</c:v>
                      </c:pt>
                      <c:pt idx="12">
                        <c:v>SAN JOSÉ</c:v>
                      </c:pt>
                      <c:pt idx="13">
                        <c:v>CPN</c:v>
                      </c:pt>
                      <c:pt idx="14">
                        <c:v>COMERCIO</c:v>
                      </c:pt>
                      <c:pt idx="15">
                        <c:v>TULCÁN</c:v>
                      </c:pt>
                      <c:pt idx="16">
                        <c:v>4OCTUBRE</c:v>
                      </c:pt>
                      <c:pt idx="17">
                        <c:v>OSCUS</c:v>
                      </c:pt>
                      <c:pt idx="18">
                        <c:v>LUCHA CAMPESINA</c:v>
                      </c:pt>
                      <c:pt idx="19">
                        <c:v>KULLKI</c:v>
                      </c:pt>
                      <c:pt idx="20">
                        <c:v>23 DE JULIO</c:v>
                      </c:pt>
                      <c:pt idx="21">
                        <c:v>STA. ANA</c:v>
                      </c:pt>
                      <c:pt idx="22">
                        <c:v>MUSHUC RUNA</c:v>
                      </c:pt>
                      <c:pt idx="23">
                        <c:v>EDUCADORES</c:v>
                      </c:pt>
                      <c:pt idx="24">
                        <c:v>29 DE OCTUBRE</c:v>
                      </c:pt>
                      <c:pt idx="25">
                        <c:v>ONCE DE JUNIO</c:v>
                      </c:pt>
                      <c:pt idx="26">
                        <c:v>ATUNTAQUI</c:v>
                      </c:pt>
                      <c:pt idx="27">
                        <c:v>F. DAQUILEMA</c:v>
                      </c:pt>
                      <c:pt idx="28">
                        <c:v>9 DE OCTUBRE</c:v>
                      </c:pt>
                      <c:pt idx="29">
                        <c:v>COOPAD</c:v>
                      </c:pt>
                      <c:pt idx="30">
                        <c:v>COACMES</c:v>
                      </c:pt>
                      <c:pt idx="31">
                        <c:v>ABDCALD</c:v>
                      </c:pt>
                      <c:pt idx="32">
                        <c:v>PABLO MUÑOZ V.</c:v>
                      </c:pt>
                      <c:pt idx="33">
                        <c:v>PEDRO MONCAYO</c:v>
                      </c:pt>
                      <c:pt idx="34">
                        <c:v>PADRE J. LORENTE</c:v>
                      </c:pt>
                      <c:pt idx="35">
                        <c:v>UNIÓN EL EJIDO</c:v>
                      </c:pt>
                      <c:pt idx="36">
                        <c:v>COOPROGRESO</c:v>
                      </c:pt>
                      <c:pt idx="37">
                        <c:v>GUARANDA</c:v>
                      </c:pt>
                      <c:pt idx="38">
                        <c:v>STA. ROSA</c:v>
                      </c:pt>
                      <c:pt idx="39">
                        <c:v>LA BENÉFICA</c:v>
                      </c:pt>
                      <c:pt idx="40">
                        <c:v>COTOCOLLAO</c:v>
                      </c:pt>
                      <c:pt idx="41">
                        <c:v>SAN FCO. ASÍS</c:v>
                      </c:pt>
                      <c:pt idx="42">
                        <c:v>CACMU</c:v>
                      </c:pt>
                      <c:pt idx="43">
                        <c:v>CALCETA</c:v>
                      </c:pt>
                      <c:pt idx="44">
                        <c:v>LA DOLOROSA</c:v>
                      </c:pt>
                      <c:pt idx="45">
                        <c:v>15 DE ABRIL</c:v>
                      </c:pt>
                      <c:pt idx="46">
                        <c:v>CCCA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Excedentes!$D$6:$D$52</c15:sqref>
                        </c15:formulaRef>
                      </c:ext>
                    </c:extLst>
                    <c:numCache>
                      <c:formatCode>#,##0.00</c:formatCode>
                      <c:ptCount val="47"/>
                      <c:pt idx="0">
                        <c:v>50.142834160000007</c:v>
                      </c:pt>
                      <c:pt idx="1">
                        <c:v>40.545013920000002</c:v>
                      </c:pt>
                      <c:pt idx="2">
                        <c:v>36.359820720000002</c:v>
                      </c:pt>
                      <c:pt idx="3">
                        <c:v>29.686380379999996</c:v>
                      </c:pt>
                      <c:pt idx="4">
                        <c:v>22.319165809999998</c:v>
                      </c:pt>
                      <c:pt idx="5">
                        <c:v>15.96889533</c:v>
                      </c:pt>
                      <c:pt idx="6">
                        <c:v>10.480360770000001</c:v>
                      </c:pt>
                      <c:pt idx="7">
                        <c:v>45.065832019999995</c:v>
                      </c:pt>
                      <c:pt idx="8">
                        <c:v>34.771412959999999</c:v>
                      </c:pt>
                      <c:pt idx="9">
                        <c:v>108.98250247000001</c:v>
                      </c:pt>
                      <c:pt idx="10">
                        <c:v>24.676013319999992</c:v>
                      </c:pt>
                      <c:pt idx="11">
                        <c:v>8.5761359499999994</c:v>
                      </c:pt>
                      <c:pt idx="12">
                        <c:v>20.630641450000009</c:v>
                      </c:pt>
                      <c:pt idx="13">
                        <c:v>110.22157794999998</c:v>
                      </c:pt>
                      <c:pt idx="14">
                        <c:v>11.01164412</c:v>
                      </c:pt>
                      <c:pt idx="15">
                        <c:v>26.721794180000007</c:v>
                      </c:pt>
                      <c:pt idx="16">
                        <c:v>6.8298678200000005</c:v>
                      </c:pt>
                      <c:pt idx="17">
                        <c:v>49.585428830000005</c:v>
                      </c:pt>
                      <c:pt idx="18">
                        <c:v>6.3979566800000001</c:v>
                      </c:pt>
                      <c:pt idx="19">
                        <c:v>25.387082290000002</c:v>
                      </c:pt>
                      <c:pt idx="20">
                        <c:v>35.841796289999991</c:v>
                      </c:pt>
                      <c:pt idx="21">
                        <c:v>3.9611228599999992</c:v>
                      </c:pt>
                      <c:pt idx="22">
                        <c:v>49.971975039999997</c:v>
                      </c:pt>
                      <c:pt idx="23">
                        <c:v>2.5806650399999995</c:v>
                      </c:pt>
                      <c:pt idx="24">
                        <c:v>82.531140380000011</c:v>
                      </c:pt>
                      <c:pt idx="25">
                        <c:v>12.848240260000003</c:v>
                      </c:pt>
                      <c:pt idx="26">
                        <c:v>34.626061359999994</c:v>
                      </c:pt>
                      <c:pt idx="27">
                        <c:v>46.888779540000009</c:v>
                      </c:pt>
                      <c:pt idx="28">
                        <c:v>10.052229629999999</c:v>
                      </c:pt>
                      <c:pt idx="29">
                        <c:v>4.3983328400000001</c:v>
                      </c:pt>
                      <c:pt idx="30">
                        <c:v>1.6655684799999999</c:v>
                      </c:pt>
                      <c:pt idx="31">
                        <c:v>0.78721829999999993</c:v>
                      </c:pt>
                      <c:pt idx="32">
                        <c:v>26.357841269999998</c:v>
                      </c:pt>
                      <c:pt idx="33">
                        <c:v>4.95939935</c:v>
                      </c:pt>
                      <c:pt idx="34">
                        <c:v>11.22888865</c:v>
                      </c:pt>
                      <c:pt idx="35">
                        <c:v>2.5611321300000003</c:v>
                      </c:pt>
                      <c:pt idx="36">
                        <c:v>79.810206640000004</c:v>
                      </c:pt>
                      <c:pt idx="37">
                        <c:v>6.2562523200000006</c:v>
                      </c:pt>
                      <c:pt idx="38">
                        <c:v>10.819657930000002</c:v>
                      </c:pt>
                      <c:pt idx="39">
                        <c:v>3.38784201</c:v>
                      </c:pt>
                      <c:pt idx="40">
                        <c:v>4.3316503199999996</c:v>
                      </c:pt>
                      <c:pt idx="41">
                        <c:v>4.5660157300000002</c:v>
                      </c:pt>
                      <c:pt idx="42">
                        <c:v>4.5167111599999989</c:v>
                      </c:pt>
                      <c:pt idx="43">
                        <c:v>9.6669486300000003</c:v>
                      </c:pt>
                      <c:pt idx="44">
                        <c:v>1.43301693</c:v>
                      </c:pt>
                      <c:pt idx="45">
                        <c:v>8.8562892399999988</c:v>
                      </c:pt>
                      <c:pt idx="46">
                        <c:v>9.7696181699999958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Excedentes!$B$6:$B$52</c15:sqref>
                        </c15:formulaRef>
                      </c:ext>
                    </c:extLst>
                    <c:strCache>
                      <c:ptCount val="47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RIOBAMBA</c:v>
                      </c:pt>
                      <c:pt idx="3">
                        <c:v>MEGO</c:v>
                      </c:pt>
                      <c:pt idx="4">
                        <c:v>CACPE PASTAZA</c:v>
                      </c:pt>
                      <c:pt idx="5">
                        <c:v>CACSPMEC</c:v>
                      </c:pt>
                      <c:pt idx="6">
                        <c:v>CHONE</c:v>
                      </c:pt>
                      <c:pt idx="7">
                        <c:v>ANDALUCÍA</c:v>
                      </c:pt>
                      <c:pt idx="8">
                        <c:v>CB</c:v>
                      </c:pt>
                      <c:pt idx="9">
                        <c:v>A. DEL VALLE</c:v>
                      </c:pt>
                      <c:pt idx="10">
                        <c:v>EL SAGRARIO</c:v>
                      </c:pt>
                      <c:pt idx="11">
                        <c:v>CACPE LOJA</c:v>
                      </c:pt>
                      <c:pt idx="12">
                        <c:v>SAN JOSÉ</c:v>
                      </c:pt>
                      <c:pt idx="13">
                        <c:v>CPN</c:v>
                      </c:pt>
                      <c:pt idx="14">
                        <c:v>COMERCIO</c:v>
                      </c:pt>
                      <c:pt idx="15">
                        <c:v>TULCÁN</c:v>
                      </c:pt>
                      <c:pt idx="16">
                        <c:v>4OCTUBRE</c:v>
                      </c:pt>
                      <c:pt idx="17">
                        <c:v>OSCUS</c:v>
                      </c:pt>
                      <c:pt idx="18">
                        <c:v>LUCHA CAMPESINA</c:v>
                      </c:pt>
                      <c:pt idx="19">
                        <c:v>KULLKI</c:v>
                      </c:pt>
                      <c:pt idx="20">
                        <c:v>23 DE JULIO</c:v>
                      </c:pt>
                      <c:pt idx="21">
                        <c:v>STA. ANA</c:v>
                      </c:pt>
                      <c:pt idx="22">
                        <c:v>MUSHUC RUNA</c:v>
                      </c:pt>
                      <c:pt idx="23">
                        <c:v>EDUCADORES</c:v>
                      </c:pt>
                      <c:pt idx="24">
                        <c:v>29 DE OCTUBRE</c:v>
                      </c:pt>
                      <c:pt idx="25">
                        <c:v>ONCE DE JUNIO</c:v>
                      </c:pt>
                      <c:pt idx="26">
                        <c:v>ATUNTAQUI</c:v>
                      </c:pt>
                      <c:pt idx="27">
                        <c:v>F. DAQUILEMA</c:v>
                      </c:pt>
                      <c:pt idx="28">
                        <c:v>9 DE OCTUBRE</c:v>
                      </c:pt>
                      <c:pt idx="29">
                        <c:v>COOPAD</c:v>
                      </c:pt>
                      <c:pt idx="30">
                        <c:v>COACMES</c:v>
                      </c:pt>
                      <c:pt idx="31">
                        <c:v>ABDCALD</c:v>
                      </c:pt>
                      <c:pt idx="32">
                        <c:v>PABLO MUÑOZ V.</c:v>
                      </c:pt>
                      <c:pt idx="33">
                        <c:v>PEDRO MONCAYO</c:v>
                      </c:pt>
                      <c:pt idx="34">
                        <c:v>PADRE J. LORENTE</c:v>
                      </c:pt>
                      <c:pt idx="35">
                        <c:v>UNIÓN EL EJIDO</c:v>
                      </c:pt>
                      <c:pt idx="36">
                        <c:v>COOPROGRESO</c:v>
                      </c:pt>
                      <c:pt idx="37">
                        <c:v>GUARANDA</c:v>
                      </c:pt>
                      <c:pt idx="38">
                        <c:v>STA. ROSA</c:v>
                      </c:pt>
                      <c:pt idx="39">
                        <c:v>LA BENÉFICA</c:v>
                      </c:pt>
                      <c:pt idx="40">
                        <c:v>COTOCOLLAO</c:v>
                      </c:pt>
                      <c:pt idx="41">
                        <c:v>SAN FCO. ASÍS</c:v>
                      </c:pt>
                      <c:pt idx="42">
                        <c:v>CACMU</c:v>
                      </c:pt>
                      <c:pt idx="43">
                        <c:v>CALCETA</c:v>
                      </c:pt>
                      <c:pt idx="44">
                        <c:v>LA DOLOROSA</c:v>
                      </c:pt>
                      <c:pt idx="45">
                        <c:v>15 DE ABRIL</c:v>
                      </c:pt>
                      <c:pt idx="46">
                        <c:v>CCCA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Excedentes!$E$6:$E$52</c15:sqref>
                        </c15:formulaRef>
                      </c:ext>
                    </c:extLst>
                    <c:numCache>
                      <c:formatCode>#,##0.00</c:formatCode>
                      <c:ptCount val="47"/>
                      <c:pt idx="0">
                        <c:v>45.778571480000011</c:v>
                      </c:pt>
                      <c:pt idx="1">
                        <c:v>36.226798760000008</c:v>
                      </c:pt>
                      <c:pt idx="2">
                        <c:v>33.220899940000002</c:v>
                      </c:pt>
                      <c:pt idx="3">
                        <c:v>27.336066119999998</c:v>
                      </c:pt>
                      <c:pt idx="4">
                        <c:v>20.398693110000004</c:v>
                      </c:pt>
                      <c:pt idx="5">
                        <c:v>14.083154989999999</c:v>
                      </c:pt>
                      <c:pt idx="6">
                        <c:v>9.5329945399999989</c:v>
                      </c:pt>
                      <c:pt idx="7">
                        <c:v>44.14698915999999</c:v>
                      </c:pt>
                      <c:pt idx="8">
                        <c:v>33.98448899000001</c:v>
                      </c:pt>
                      <c:pt idx="9">
                        <c:v>108.31476140000001</c:v>
                      </c:pt>
                      <c:pt idx="10">
                        <c:v>24.008698750000004</c:v>
                      </c:pt>
                      <c:pt idx="11">
                        <c:v>7.9233142500000016</c:v>
                      </c:pt>
                      <c:pt idx="12">
                        <c:v>19.998991799999995</c:v>
                      </c:pt>
                      <c:pt idx="13">
                        <c:v>109.62494593999996</c:v>
                      </c:pt>
                      <c:pt idx="14">
                        <c:v>10.45671097</c:v>
                      </c:pt>
                      <c:pt idx="15">
                        <c:v>26.266760389999998</c:v>
                      </c:pt>
                      <c:pt idx="16">
                        <c:v>6.4054518199999997</c:v>
                      </c:pt>
                      <c:pt idx="17">
                        <c:v>49.216655909999986</c:v>
                      </c:pt>
                      <c:pt idx="18">
                        <c:v>6.1007506200000021</c:v>
                      </c:pt>
                      <c:pt idx="19">
                        <c:v>25.100985719999997</c:v>
                      </c:pt>
                      <c:pt idx="20">
                        <c:v>35.560989820000003</c:v>
                      </c:pt>
                      <c:pt idx="21">
                        <c:v>3.6841707900000009</c:v>
                      </c:pt>
                      <c:pt idx="22">
                        <c:v>49.70490092</c:v>
                      </c:pt>
                      <c:pt idx="23">
                        <c:v>2.3238595399999995</c:v>
                      </c:pt>
                      <c:pt idx="24">
                        <c:v>82.279050080000033</c:v>
                      </c:pt>
                      <c:pt idx="25">
                        <c:v>12.604055910000001</c:v>
                      </c:pt>
                      <c:pt idx="26">
                        <c:v>34.414952650000004</c:v>
                      </c:pt>
                      <c:pt idx="27">
                        <c:v>46.702750359999975</c:v>
                      </c:pt>
                      <c:pt idx="28">
                        <c:v>9.9050407200000006</c:v>
                      </c:pt>
                      <c:pt idx="29">
                        <c:v>4.2693593399999985</c:v>
                      </c:pt>
                      <c:pt idx="30">
                        <c:v>1.5400598599999999</c:v>
                      </c:pt>
                      <c:pt idx="31">
                        <c:v>0.68044720999999986</c:v>
                      </c:pt>
                      <c:pt idx="32">
                        <c:v>26.272501050000002</c:v>
                      </c:pt>
                      <c:pt idx="33">
                        <c:v>4.8775561100000004</c:v>
                      </c:pt>
                      <c:pt idx="34">
                        <c:v>11.15158652</c:v>
                      </c:pt>
                      <c:pt idx="35">
                        <c:v>2.4889709899999999</c:v>
                      </c:pt>
                      <c:pt idx="36">
                        <c:v>79.750292800000011</c:v>
                      </c:pt>
                      <c:pt idx="37">
                        <c:v>6.2064347600000005</c:v>
                      </c:pt>
                      <c:pt idx="38">
                        <c:v>10.776755380000003</c:v>
                      </c:pt>
                      <c:pt idx="39">
                        <c:v>3.3557889599999999</c:v>
                      </c:pt>
                      <c:pt idx="40">
                        <c:v>4.306780540000001</c:v>
                      </c:pt>
                      <c:pt idx="41">
                        <c:v>4.555329839999998</c:v>
                      </c:pt>
                      <c:pt idx="42">
                        <c:v>4.5115789399999997</c:v>
                      </c:pt>
                      <c:pt idx="43">
                        <c:v>9.6669486299999985</c:v>
                      </c:pt>
                      <c:pt idx="44">
                        <c:v>1.5873589200000005</c:v>
                      </c:pt>
                      <c:pt idx="45">
                        <c:v>9.1120577800000007</c:v>
                      </c:pt>
                      <c:pt idx="46">
                        <c:v>12.232854320000001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  <c:max val="4.5"/>
          <c:min val="-2.5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552450</xdr:colOff>
      <xdr:row>49</xdr:row>
      <xdr:rowOff>200025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762999"/>
          <a:ext cx="66675" cy="1685926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590550</xdr:colOff>
      <xdr:row>44</xdr:row>
      <xdr:rowOff>190499</xdr:rowOff>
    </xdr:from>
    <xdr:to>
      <xdr:col>7</xdr:col>
      <xdr:colOff>133350</xdr:colOff>
      <xdr:row>48</xdr:row>
      <xdr:rowOff>28574</xdr:rowOff>
    </xdr:to>
    <xdr:sp macro="" textlink="">
      <xdr:nvSpPr>
        <xdr:cNvPr id="25" name="Rectángulo: esquinas redondeadas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98BCF2E-5550-A7C1-1927-6E62EF01D65D}"/>
            </a:ext>
          </a:extLst>
        </xdr:cNvPr>
        <xdr:cNvSpPr/>
      </xdr:nvSpPr>
      <xdr:spPr>
        <a:xfrm>
          <a:off x="3771900" y="924877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66675</xdr:colOff>
      <xdr:row>2</xdr:row>
      <xdr:rowOff>160943</xdr:rowOff>
    </xdr:from>
    <xdr:to>
      <xdr:col>9</xdr:col>
      <xdr:colOff>600075</xdr:colOff>
      <xdr:row>22</xdr:row>
      <xdr:rowOff>47624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D20450-2E25-8AE5-4D32-D71FF540E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51468"/>
          <a:ext cx="10458450" cy="3696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104777</xdr:colOff>
      <xdr:row>3</xdr:row>
      <xdr:rowOff>44158</xdr:rowOff>
    </xdr:from>
    <xdr:to>
      <xdr:col>9</xdr:col>
      <xdr:colOff>942976</xdr:colOff>
      <xdr:row>20</xdr:row>
      <xdr:rowOff>126790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0E10AC-0427-48F6-31AC-1117DAC34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7" y="625183"/>
          <a:ext cx="9763124" cy="332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66675</xdr:colOff>
      <xdr:row>2</xdr:row>
      <xdr:rowOff>135304</xdr:rowOff>
    </xdr:from>
    <xdr:to>
      <xdr:col>10</xdr:col>
      <xdr:colOff>209550</xdr:colOff>
      <xdr:row>20</xdr:row>
      <xdr:rowOff>153801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385349-72B9-EE43-ED8D-7F2CA736F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25829"/>
          <a:ext cx="10134600" cy="3447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95250</xdr:colOff>
      <xdr:row>2</xdr:row>
      <xdr:rowOff>152401</xdr:rowOff>
    </xdr:from>
    <xdr:to>
      <xdr:col>9</xdr:col>
      <xdr:colOff>1054545</xdr:colOff>
      <xdr:row>20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3D025B-07DD-4115-979C-DDDEA62F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42926"/>
          <a:ext cx="9884220" cy="336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38100</xdr:colOff>
      <xdr:row>3</xdr:row>
      <xdr:rowOff>7619</xdr:rowOff>
    </xdr:from>
    <xdr:to>
      <xdr:col>9</xdr:col>
      <xdr:colOff>971550</xdr:colOff>
      <xdr:row>20</xdr:row>
      <xdr:rowOff>122652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EB94BA-D148-2953-F175-BF5BFC6C9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88644"/>
          <a:ext cx="9858375" cy="3353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47625</xdr:colOff>
      <xdr:row>2</xdr:row>
      <xdr:rowOff>28575</xdr:rowOff>
    </xdr:from>
    <xdr:to>
      <xdr:col>8</xdr:col>
      <xdr:colOff>971550</xdr:colOff>
      <xdr:row>22</xdr:row>
      <xdr:rowOff>9525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50094AB-5877-395A-C046-D571B7303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19100"/>
          <a:ext cx="107251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1</xdr:rowOff>
    </xdr:from>
    <xdr:to>
      <xdr:col>10</xdr:col>
      <xdr:colOff>9525</xdr:colOff>
      <xdr:row>20</xdr:row>
      <xdr:rowOff>163635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BCC815-BFED-138F-8F7B-0D1E06B9A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6"/>
          <a:ext cx="10001250" cy="3402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2</xdr:row>
      <xdr:rowOff>139325</xdr:rowOff>
    </xdr:from>
    <xdr:to>
      <xdr:col>10</xdr:col>
      <xdr:colOff>38100</xdr:colOff>
      <xdr:row>20</xdr:row>
      <xdr:rowOff>122180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CF06A7-F047-8ECF-B213-60AF9B321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29850"/>
          <a:ext cx="10029824" cy="3411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9525</xdr:colOff>
      <xdr:row>2</xdr:row>
      <xdr:rowOff>9525</xdr:rowOff>
    </xdr:from>
    <xdr:to>
      <xdr:col>10</xdr:col>
      <xdr:colOff>314325</xdr:colOff>
      <xdr:row>21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18EBEC-3150-F8A9-36CE-D5E092696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00050"/>
          <a:ext cx="107251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219075</xdr:colOff>
      <xdr:row>3</xdr:row>
      <xdr:rowOff>48047</xdr:rowOff>
    </xdr:from>
    <xdr:to>
      <xdr:col>9</xdr:col>
      <xdr:colOff>781050</xdr:colOff>
      <xdr:row>21</xdr:row>
      <xdr:rowOff>123824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B6CE48-E2E5-307F-540C-26E961E8C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29072"/>
          <a:ext cx="9915525" cy="3504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85725</xdr:colOff>
      <xdr:row>2</xdr:row>
      <xdr:rowOff>142061</xdr:rowOff>
    </xdr:from>
    <xdr:to>
      <xdr:col>10</xdr:col>
      <xdr:colOff>66675</xdr:colOff>
      <xdr:row>20</xdr:row>
      <xdr:rowOff>105475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55D157-F329-FB9D-4D34-92682B604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32586"/>
          <a:ext cx="9972675" cy="3392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52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54</xdr:row>
      <xdr:rowOff>47625</xdr:rowOff>
    </xdr:from>
    <xdr:to>
      <xdr:col>8</xdr:col>
      <xdr:colOff>733425</xdr:colOff>
      <xdr:row>56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70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171450</xdr:rowOff>
    </xdr:from>
    <xdr:to>
      <xdr:col>9</xdr:col>
      <xdr:colOff>952500</xdr:colOff>
      <xdr:row>22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E936AE-CB2D-F1B2-9A69-5A52CD682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1047750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D802EB-A5A1-D1B9-6284-0D1FFC8FD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72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95250</xdr:colOff>
      <xdr:row>4</xdr:row>
      <xdr:rowOff>161925</xdr:rowOff>
    </xdr:from>
    <xdr:to>
      <xdr:col>9</xdr:col>
      <xdr:colOff>556093</xdr:colOff>
      <xdr:row>21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25DDC19-B1A6-E100-7963-205D74A3C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933450"/>
          <a:ext cx="10033468" cy="30765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72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209550</xdr:colOff>
      <xdr:row>4</xdr:row>
      <xdr:rowOff>38100</xdr:rowOff>
    </xdr:from>
    <xdr:to>
      <xdr:col>9</xdr:col>
      <xdr:colOff>892793</xdr:colOff>
      <xdr:row>21</xdr:row>
      <xdr:rowOff>134401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F5E8A6-11BC-73B7-32B8-A111A678E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809625"/>
          <a:ext cx="10065368" cy="333480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74</xdr:row>
      <xdr:rowOff>28574</xdr:rowOff>
    </xdr:from>
    <xdr:to>
      <xdr:col>8</xdr:col>
      <xdr:colOff>638175</xdr:colOff>
      <xdr:row>76</xdr:row>
      <xdr:rowOff>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133350</xdr:colOff>
      <xdr:row>2</xdr:row>
      <xdr:rowOff>152400</xdr:rowOff>
    </xdr:from>
    <xdr:to>
      <xdr:col>10</xdr:col>
      <xdr:colOff>142875</xdr:colOff>
      <xdr:row>22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360D3EC-D5E1-1C3B-F2B4-A6655B6AA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429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3</xdr:row>
      <xdr:rowOff>142875</xdr:rowOff>
    </xdr:from>
    <xdr:to>
      <xdr:col>10</xdr:col>
      <xdr:colOff>1049888</xdr:colOff>
      <xdr:row>20</xdr:row>
      <xdr:rowOff>147728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5C701F-DC62-3EAF-0488-E7E3F394F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723900"/>
          <a:ext cx="11479763" cy="324335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152400</xdr:rowOff>
    </xdr:from>
    <xdr:to>
      <xdr:col>9</xdr:col>
      <xdr:colOff>904875</xdr:colOff>
      <xdr:row>22</xdr:row>
      <xdr:rowOff>133350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E17B95D-92B1-2C8B-42B0-A398EC569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</xdr:colOff>
      <xdr:row>3</xdr:row>
      <xdr:rowOff>9525</xdr:rowOff>
    </xdr:from>
    <xdr:to>
      <xdr:col>9</xdr:col>
      <xdr:colOff>409575</xdr:colOff>
      <xdr:row>21</xdr:row>
      <xdr:rowOff>172837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91024DB-C4C6-D618-485B-0004A4855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0550"/>
          <a:ext cx="10163175" cy="359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85725</xdr:colOff>
      <xdr:row>2</xdr:row>
      <xdr:rowOff>172004</xdr:rowOff>
    </xdr:from>
    <xdr:to>
      <xdr:col>10</xdr:col>
      <xdr:colOff>228600</xdr:colOff>
      <xdr:row>21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434CD0-DFDB-AE60-6FC3-0E1FBE0EB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62529"/>
          <a:ext cx="10134600" cy="3447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47625</xdr:colOff>
      <xdr:row>2</xdr:row>
      <xdr:rowOff>156698</xdr:rowOff>
    </xdr:from>
    <xdr:to>
      <xdr:col>10</xdr:col>
      <xdr:colOff>390525</xdr:colOff>
      <xdr:row>21</xdr:row>
      <xdr:rowOff>52738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C4A01B-3761-24E3-6C87-14C47C8CF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47223"/>
          <a:ext cx="10334625" cy="3515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19050</xdr:colOff>
      <xdr:row>2</xdr:row>
      <xdr:rowOff>136476</xdr:rowOff>
    </xdr:from>
    <xdr:to>
      <xdr:col>10</xdr:col>
      <xdr:colOff>152400</xdr:colOff>
      <xdr:row>20</xdr:row>
      <xdr:rowOff>151732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F0A22D-628F-8DCB-532D-C0A056376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27001"/>
          <a:ext cx="10125075" cy="3444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8</xdr:col>
      <xdr:colOff>458581</xdr:colOff>
      <xdr:row>70</xdr:row>
      <xdr:rowOff>162453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C02B0AC-4FAD-6FAE-E89A-3395CA09C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39350"/>
          <a:ext cx="9897856" cy="37819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1047748</xdr:colOff>
      <xdr:row>72</xdr:row>
      <xdr:rowOff>180974</xdr:rowOff>
    </xdr:from>
    <xdr:to>
      <xdr:col>8</xdr:col>
      <xdr:colOff>523873</xdr:colOff>
      <xdr:row>75</xdr:row>
      <xdr:rowOff>76199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72429-BAE9-A3B2-C7A7-041C751583A4}"/>
            </a:ext>
          </a:extLst>
        </xdr:cNvPr>
        <xdr:cNvSpPr/>
      </xdr:nvSpPr>
      <xdr:spPr>
        <a:xfrm flipH="1">
          <a:off x="8867773" y="13973174"/>
          <a:ext cx="5429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923925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69E92D-64F7-21D5-3A15-FFC2C3D3A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171450</xdr:rowOff>
    </xdr:from>
    <xdr:to>
      <xdr:col>10</xdr:col>
      <xdr:colOff>32500</xdr:colOff>
      <xdr:row>20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46B6BB-8903-91D0-BE13-E8BC61D78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"/>
          <a:ext cx="10024225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CORED\Downloads\Mapa%20Indicador%2001072024%2019082024%20051044%20PM.xlsx" TargetMode="External"/><Relationship Id="rId1" Type="http://schemas.openxmlformats.org/officeDocument/2006/relationships/externalLinkPath" Target="file:///C:\Users\ICORED\Downloads\Mapa%20Indicador%2001072024%2019082024%20051044%20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pa Indicador"/>
    </sheetNames>
    <sheetDataSet>
      <sheetData sheetId="0">
        <row r="41">
          <cell r="B41" t="str">
            <v>15 DE ABRIL</v>
          </cell>
          <cell r="F41">
            <v>-4.1226523507867339E-3</v>
          </cell>
        </row>
        <row r="42">
          <cell r="B42" t="str">
            <v>23 DE JULIO</v>
          </cell>
          <cell r="F42">
            <v>1.1999999999999999E-3</v>
          </cell>
        </row>
        <row r="43">
          <cell r="B43" t="str">
            <v>29 DE OCTUBRE</v>
          </cell>
          <cell r="F43">
            <v>4.0000000000000002E-4</v>
          </cell>
        </row>
        <row r="44">
          <cell r="B44" t="str">
            <v>4OCTUBRE</v>
          </cell>
          <cell r="F44">
            <v>1.007834461928696E-2</v>
          </cell>
        </row>
        <row r="45">
          <cell r="B45" t="str">
            <v>9 DE OCTUBRE</v>
          </cell>
          <cell r="F45">
            <v>1.9779907650646499E-3</v>
          </cell>
        </row>
        <row r="46">
          <cell r="B46" t="str">
            <v>A. DEL VALLE</v>
          </cell>
          <cell r="F46">
            <v>9.5674690014516789E-4</v>
          </cell>
        </row>
        <row r="47">
          <cell r="B47" t="str">
            <v>ABDCALD</v>
          </cell>
          <cell r="F47">
            <v>1.8289344669008813E-2</v>
          </cell>
        </row>
        <row r="48">
          <cell r="B48" t="str">
            <v>ANDALUCÍA</v>
          </cell>
          <cell r="F48">
            <v>2.5057128222371961E-3</v>
          </cell>
        </row>
        <row r="49">
          <cell r="B49" t="str">
            <v>ATUNTAQUI</v>
          </cell>
          <cell r="F49">
            <v>7.0759182980473321E-4</v>
          </cell>
        </row>
        <row r="50">
          <cell r="B50" t="str">
            <v>CACMU</v>
          </cell>
          <cell r="F50">
            <v>1.7060819088109591E-4</v>
          </cell>
        </row>
        <row r="51">
          <cell r="B51" t="str">
            <v>CACPE LOJA</v>
          </cell>
          <cell r="F51">
            <v>1.1435352288974987E-2</v>
          </cell>
        </row>
        <row r="52">
          <cell r="B52" t="str">
            <v>CACPE PASTAZA</v>
          </cell>
          <cell r="F52">
            <v>1.1430224171121927E-2</v>
          </cell>
        </row>
        <row r="53">
          <cell r="B53" t="str">
            <v>CACPECO</v>
          </cell>
          <cell r="F53">
            <v>1.3709134537226894E-2</v>
          </cell>
        </row>
        <row r="54">
          <cell r="B54" t="str">
            <v>CACSPMEC</v>
          </cell>
          <cell r="F54">
            <v>1.2515396389414365E-2</v>
          </cell>
        </row>
        <row r="55">
          <cell r="B55" t="str">
            <v>CALCETA</v>
          </cell>
          <cell r="F55">
            <v>4.391035701739651E-17</v>
          </cell>
        </row>
        <row r="56">
          <cell r="B56" t="str">
            <v>CB</v>
          </cell>
          <cell r="F56">
            <v>2.8167725155274098E-3</v>
          </cell>
        </row>
        <row r="57">
          <cell r="B57" t="str">
            <v>CCCA</v>
          </cell>
          <cell r="F57">
            <v>-1.8202011588751392E-2</v>
          </cell>
        </row>
        <row r="58">
          <cell r="B58" t="str">
            <v>CHONE</v>
          </cell>
          <cell r="F58">
            <v>1.3136151993141635E-2</v>
          </cell>
        </row>
        <row r="59">
          <cell r="B59" t="str">
            <v>COACMES</v>
          </cell>
          <cell r="F59">
            <v>1.0176812613290688E-2</v>
          </cell>
        </row>
        <row r="60">
          <cell r="B60" t="str">
            <v>COMERCIO</v>
          </cell>
          <cell r="F60">
            <v>6.9697969980282602E-3</v>
          </cell>
        </row>
        <row r="61">
          <cell r="B61" t="str">
            <v>COOPAD</v>
          </cell>
          <cell r="F61">
            <v>4.9316633468364252E-3</v>
          </cell>
        </row>
        <row r="62">
          <cell r="B62" t="str">
            <v>COOPROGRESO</v>
          </cell>
          <cell r="F62">
            <v>1E-4</v>
          </cell>
        </row>
        <row r="63">
          <cell r="B63" t="str">
            <v>COTOCOLLAO</v>
          </cell>
          <cell r="F63">
            <v>8.3380413846790571E-4</v>
          </cell>
        </row>
        <row r="64">
          <cell r="B64" t="str">
            <v>CPN</v>
          </cell>
          <cell r="F64">
            <v>6.9999999999999999E-4</v>
          </cell>
        </row>
        <row r="65">
          <cell r="B65" t="str">
            <v>EDUCADORES</v>
          </cell>
          <cell r="F65">
            <v>1.0506013907674361E-2</v>
          </cell>
        </row>
        <row r="66">
          <cell r="B66" t="str">
            <v>EL SAGRARIO</v>
          </cell>
          <cell r="F66">
            <v>3.5592508165618805E-3</v>
          </cell>
        </row>
        <row r="67">
          <cell r="B67" t="str">
            <v>F. DAQUILEMA</v>
          </cell>
          <cell r="F67">
            <v>5.7479655251846146E-4</v>
          </cell>
        </row>
        <row r="68">
          <cell r="B68" t="str">
            <v>GUARANDA</v>
          </cell>
          <cell r="F68">
            <v>1.0815361143546472E-3</v>
          </cell>
        </row>
        <row r="69">
          <cell r="B69" t="str">
            <v>KULLKI</v>
          </cell>
          <cell r="F69">
            <v>1.5420211933266598E-3</v>
          </cell>
        </row>
        <row r="70">
          <cell r="B70" t="str">
            <v>LA BENÉFICA</v>
          </cell>
          <cell r="F70">
            <v>1.4856256964846447E-3</v>
          </cell>
        </row>
        <row r="71">
          <cell r="B71" t="str">
            <v>LA DOLOROSA</v>
          </cell>
          <cell r="F71">
            <v>-1.4709343322829407E-2</v>
          </cell>
        </row>
        <row r="72">
          <cell r="B72" t="str">
            <v>LUCHA CAMPESINA</v>
          </cell>
          <cell r="F72">
            <v>7.0189972430338829E-3</v>
          </cell>
        </row>
        <row r="73">
          <cell r="B73" t="str">
            <v>MEGO</v>
          </cell>
          <cell r="F73">
            <v>9.533031866065321E-3</v>
          </cell>
        </row>
        <row r="74">
          <cell r="B74" t="str">
            <v>MUSHUC RUNA</v>
          </cell>
          <cell r="F74">
            <v>7.6348916069713454E-4</v>
          </cell>
        </row>
        <row r="75">
          <cell r="B75" t="str">
            <v>ONCE DE JUNIO</v>
          </cell>
          <cell r="F75">
            <v>2.703192598901301E-3</v>
          </cell>
        </row>
        <row r="76">
          <cell r="B76" t="str">
            <v>OSCUS</v>
          </cell>
          <cell r="F76">
            <v>9.1151590083621368E-4</v>
          </cell>
        </row>
        <row r="77">
          <cell r="B77" t="str">
            <v>PABLO MUÑOZ V.</v>
          </cell>
          <cell r="F77">
            <v>4.4762469281656224E-4</v>
          </cell>
        </row>
        <row r="78">
          <cell r="B78" t="str">
            <v>PADRE J. LORENTE</v>
          </cell>
          <cell r="F78">
            <v>8.9999999999999998E-4</v>
          </cell>
        </row>
        <row r="79">
          <cell r="B79" t="str">
            <v>PEDRO MONCAYO</v>
          </cell>
          <cell r="F79">
            <v>2.4896395637217716E-3</v>
          </cell>
        </row>
        <row r="80">
          <cell r="B80" t="str">
            <v>RIOBAMBA</v>
          </cell>
          <cell r="F80">
            <v>1.0681740653581337E-2</v>
          </cell>
        </row>
        <row r="81">
          <cell r="B81" t="str">
            <v>SAN FCO. ASÍS</v>
          </cell>
          <cell r="F81">
            <v>2.9568562072703928E-4</v>
          </cell>
        </row>
        <row r="82">
          <cell r="B82" t="str">
            <v>SAN FRANCISCO</v>
          </cell>
          <cell r="F82">
            <v>1.1270541195966806E-2</v>
          </cell>
        </row>
        <row r="83">
          <cell r="B83" t="str">
            <v>SAN JOSÉ</v>
          </cell>
          <cell r="F83">
            <v>3.9833190425754613E-3</v>
          </cell>
        </row>
        <row r="84">
          <cell r="B84" t="str">
            <v>STA. ANA</v>
          </cell>
          <cell r="F84">
            <v>8.7669955862495173E-3</v>
          </cell>
        </row>
        <row r="85">
          <cell r="B85" t="str">
            <v>STA. ROSA</v>
          </cell>
          <cell r="F85">
            <v>3.9356892852874365E-4</v>
          </cell>
        </row>
        <row r="86">
          <cell r="B86" t="str">
            <v>TULCÁN</v>
          </cell>
          <cell r="F86">
            <v>1.9880353431445778E-3</v>
          </cell>
        </row>
        <row r="87">
          <cell r="B87" t="str">
            <v>UNIÓN EL EJIDO</v>
          </cell>
          <cell r="F87">
            <v>4.0930658306676873E-3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0"/>
  <sheetViews>
    <sheetView tabSelected="1" workbookViewId="0"/>
  </sheetViews>
  <sheetFormatPr baseColWidth="10" defaultColWidth="11.42578125" defaultRowHeight="15" x14ac:dyDescent="0.25"/>
  <cols>
    <col min="1" max="2" width="11.42578125" style="5"/>
    <col min="3" max="3" width="13.42578125" style="5" customWidth="1"/>
    <col min="4" max="6" width="11.42578125" style="5"/>
    <col min="7" max="7" width="12.7109375" style="5" customWidth="1"/>
    <col min="8" max="8" width="11.42578125" style="5"/>
    <col min="9" max="9" width="10.85546875" style="5" customWidth="1"/>
    <col min="10" max="10" width="17.42578125" style="5" customWidth="1"/>
    <col min="11" max="11" width="11.42578125" style="5"/>
    <col min="12" max="12" width="10.140625" style="5" customWidth="1"/>
    <col min="13" max="16384" width="11.42578125" style="5"/>
  </cols>
  <sheetData>
    <row r="2" spans="1:16" x14ac:dyDescent="0.25">
      <c r="E2" s="90" t="s">
        <v>307</v>
      </c>
      <c r="F2" s="90"/>
      <c r="G2" s="90"/>
      <c r="H2" s="90"/>
      <c r="I2" s="90"/>
      <c r="J2" s="90"/>
      <c r="K2" s="90"/>
    </row>
    <row r="3" spans="1:16" x14ac:dyDescent="0.25">
      <c r="E3" s="90"/>
      <c r="F3" s="90"/>
      <c r="G3" s="90"/>
      <c r="H3" s="90"/>
      <c r="I3" s="90"/>
      <c r="J3" s="90"/>
      <c r="K3" s="90"/>
    </row>
    <row r="4" spans="1:16" x14ac:dyDescent="0.25">
      <c r="E4" s="90"/>
      <c r="F4" s="90"/>
      <c r="G4" s="90"/>
      <c r="H4" s="90"/>
      <c r="I4" s="90"/>
      <c r="J4" s="90"/>
      <c r="K4" s="90"/>
    </row>
    <row r="5" spans="1:16" ht="23.25" x14ac:dyDescent="0.25">
      <c r="E5" s="6"/>
      <c r="F5" s="6"/>
      <c r="G5" s="6"/>
      <c r="H5" s="6"/>
      <c r="I5" s="6"/>
      <c r="J5" s="6"/>
      <c r="K5" s="6"/>
    </row>
    <row r="6" spans="1:16" ht="23.25" x14ac:dyDescent="0.25">
      <c r="E6" s="6"/>
      <c r="F6" s="6"/>
      <c r="G6" s="6"/>
      <c r="H6" s="6"/>
      <c r="I6" s="6"/>
      <c r="J6" s="6"/>
      <c r="K6" s="6"/>
    </row>
    <row r="7" spans="1:16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s="9" customForma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s="9" customFormat="1" x14ac:dyDescent="0.25"/>
    <row r="10" spans="1:16" x14ac:dyDescent="0.25">
      <c r="E10" s="91" t="s">
        <v>308</v>
      </c>
      <c r="F10" s="91"/>
      <c r="G10" s="91"/>
      <c r="H10" s="91"/>
      <c r="I10" s="91"/>
      <c r="J10" s="91"/>
      <c r="K10" s="91"/>
    </row>
    <row r="11" spans="1:16" x14ac:dyDescent="0.25">
      <c r="E11" s="91"/>
      <c r="F11" s="91"/>
      <c r="G11" s="91"/>
      <c r="H11" s="91"/>
      <c r="I11" s="91"/>
      <c r="J11" s="91"/>
      <c r="K11" s="91"/>
    </row>
    <row r="12" spans="1:16" x14ac:dyDescent="0.25">
      <c r="E12" s="91"/>
      <c r="F12" s="91"/>
      <c r="G12" s="91"/>
      <c r="H12" s="91"/>
      <c r="I12" s="91"/>
      <c r="J12" s="91"/>
      <c r="K12" s="91"/>
    </row>
    <row r="13" spans="1:16" ht="15.75" thickBot="1" x14ac:dyDescent="0.3"/>
    <row r="14" spans="1:16" ht="17.25" customHeight="1" thickTop="1" thickBot="1" x14ac:dyDescent="0.3">
      <c r="E14" s="10"/>
      <c r="G14" s="11" t="s">
        <v>0</v>
      </c>
      <c r="H14" s="12">
        <v>32</v>
      </c>
    </row>
    <row r="15" spans="1:16" ht="16.5" customHeight="1" thickBot="1" x14ac:dyDescent="0.3">
      <c r="E15" s="10"/>
      <c r="G15" s="13" t="s">
        <v>1</v>
      </c>
      <c r="H15" s="14">
        <v>13</v>
      </c>
    </row>
    <row r="16" spans="1:16" ht="16.5" customHeight="1" thickBot="1" x14ac:dyDescent="0.3">
      <c r="E16" s="10"/>
      <c r="G16" s="15" t="s">
        <v>2</v>
      </c>
      <c r="H16" s="16">
        <v>2</v>
      </c>
    </row>
    <row r="17" spans="1:16" ht="16.5" customHeight="1" thickTop="1" x14ac:dyDescent="0.25">
      <c r="E17" s="10"/>
      <c r="G17" s="41"/>
      <c r="H17" s="42"/>
    </row>
    <row r="18" spans="1:16" ht="16.5" customHeight="1" x14ac:dyDescent="0.25">
      <c r="E18" s="92" t="s">
        <v>306</v>
      </c>
      <c r="F18" s="92"/>
      <c r="G18" s="92"/>
      <c r="H18" s="92"/>
      <c r="I18" s="92"/>
      <c r="J18" s="92"/>
      <c r="K18" s="92"/>
    </row>
    <row r="19" spans="1:16" ht="15.75" customHeight="1" x14ac:dyDescent="0.25">
      <c r="E19" s="92"/>
      <c r="F19" s="92"/>
      <c r="G19" s="92"/>
      <c r="H19" s="92"/>
      <c r="I19" s="92"/>
      <c r="J19" s="92"/>
      <c r="K19" s="92"/>
    </row>
    <row r="20" spans="1:16" ht="15.75" customHeight="1" x14ac:dyDescent="0.25">
      <c r="E20" s="92" t="s">
        <v>309</v>
      </c>
      <c r="F20" s="92"/>
      <c r="G20" s="92"/>
      <c r="H20" s="92"/>
      <c r="I20" s="92"/>
      <c r="J20" s="92"/>
      <c r="K20" s="92"/>
    </row>
    <row r="21" spans="1:16" x14ac:dyDescent="0.25">
      <c r="E21" s="92"/>
      <c r="F21" s="92"/>
      <c r="G21" s="92"/>
      <c r="H21" s="92"/>
      <c r="I21" s="92"/>
      <c r="J21" s="92"/>
      <c r="K21" s="92"/>
    </row>
    <row r="22" spans="1:1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8" spans="1:16" ht="18.75" x14ac:dyDescent="0.3">
      <c r="B28" s="18" t="s">
        <v>3</v>
      </c>
      <c r="D28" s="17" t="s">
        <v>4</v>
      </c>
      <c r="G28" s="18" t="s">
        <v>3</v>
      </c>
      <c r="H28" s="19"/>
      <c r="I28" s="18" t="s">
        <v>4</v>
      </c>
      <c r="L28" s="18" t="s">
        <v>3</v>
      </c>
      <c r="M28" s="19"/>
      <c r="N28" s="18" t="s">
        <v>4</v>
      </c>
    </row>
    <row r="31" spans="1:16" ht="18.75" x14ac:dyDescent="0.3">
      <c r="B31" s="20" t="s">
        <v>5</v>
      </c>
      <c r="C31" s="21"/>
      <c r="D31" s="21"/>
      <c r="E31" s="21"/>
      <c r="G31" s="20" t="s">
        <v>6</v>
      </c>
      <c r="H31" s="21"/>
      <c r="I31" s="21"/>
      <c r="J31" s="22" t="s">
        <v>7</v>
      </c>
      <c r="M31" s="20" t="s">
        <v>8</v>
      </c>
    </row>
    <row r="32" spans="1:16" ht="18.75" x14ac:dyDescent="0.3">
      <c r="B32" s="20" t="s">
        <v>9</v>
      </c>
      <c r="C32" s="21"/>
      <c r="D32" s="21"/>
      <c r="E32" s="21"/>
      <c r="G32" s="21"/>
      <c r="H32" s="21"/>
      <c r="I32" s="21"/>
      <c r="J32" s="22" t="s">
        <v>10</v>
      </c>
      <c r="M32" s="20" t="s">
        <v>11</v>
      </c>
    </row>
    <row r="33" spans="2:9" ht="18.75" x14ac:dyDescent="0.3">
      <c r="B33" s="20" t="s">
        <v>12</v>
      </c>
      <c r="C33" s="21"/>
      <c r="D33" s="22" t="s">
        <v>13</v>
      </c>
      <c r="E33" s="21"/>
    </row>
    <row r="34" spans="2:9" ht="18.75" x14ac:dyDescent="0.3">
      <c r="B34" s="21"/>
      <c r="C34" s="21"/>
      <c r="D34" s="22" t="s">
        <v>14</v>
      </c>
      <c r="E34" s="21"/>
    </row>
    <row r="43" spans="2:9" ht="18.75" x14ac:dyDescent="0.3">
      <c r="I43" s="19"/>
    </row>
    <row r="44" spans="2:9" ht="18.75" x14ac:dyDescent="0.3">
      <c r="I44" s="20" t="s">
        <v>17</v>
      </c>
    </row>
    <row r="45" spans="2:9" ht="18.75" x14ac:dyDescent="0.3">
      <c r="I45" s="20" t="s">
        <v>18</v>
      </c>
    </row>
    <row r="46" spans="2:9" ht="18.75" x14ac:dyDescent="0.3">
      <c r="I46" s="20" t="s">
        <v>16</v>
      </c>
    </row>
    <row r="47" spans="2:9" ht="18.75" x14ac:dyDescent="0.3">
      <c r="I47" s="20" t="s">
        <v>15</v>
      </c>
    </row>
    <row r="48" spans="2:9" ht="18.75" x14ac:dyDescent="0.3">
      <c r="I48" s="20" t="s">
        <v>318</v>
      </c>
    </row>
    <row r="49" spans="9:9" ht="18.75" x14ac:dyDescent="0.3">
      <c r="I49" s="20" t="s">
        <v>19</v>
      </c>
    </row>
    <row r="50" spans="9:9" ht="18.75" x14ac:dyDescent="0.3">
      <c r="I50" s="20" t="s">
        <v>20</v>
      </c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7" location="'Grado de Absorción'!A1" display="Grado de Absorción" xr:uid="{3DBC7FE8-2AC0-4CE8-8FA3-11949615CA30}"/>
    <hyperlink ref="I44" location="ROA!A1" display="ROA" xr:uid="{FB622E6C-C6B8-4A41-B37E-4EB9CBFE44DD}"/>
    <hyperlink ref="I45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6" location="'Cobertura Cartera Improd.'!A1" display="Cobertura de Cartera Improductiva" xr:uid="{D0361121-4472-4B0A-8D14-1B383844CCC9}"/>
    <hyperlink ref="I48" location="'Liquidez 1ra línea'!A1" display="Liquidez 1ra línea" xr:uid="{FAA1E74A-859E-4300-998E-119E8DB7CB6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>
      <selection activeCell="E36" sqref="E36"/>
    </sheetView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93" t="s">
        <v>146</v>
      </c>
      <c r="B2" s="93"/>
      <c r="C2" s="93"/>
      <c r="D2" s="93"/>
    </row>
    <row r="23" spans="1:9" ht="15.75" x14ac:dyDescent="0.25">
      <c r="A23" s="93" t="s">
        <v>298</v>
      </c>
      <c r="B23" s="93"/>
      <c r="C23" s="93"/>
      <c r="D23" s="93"/>
      <c r="E23" s="93"/>
    </row>
    <row r="25" spans="1:9" ht="15" customHeight="1" x14ac:dyDescent="0.25">
      <c r="F25" s="94" t="s">
        <v>311</v>
      </c>
      <c r="G25" s="94"/>
      <c r="H25" s="94"/>
    </row>
    <row r="26" spans="1:9" x14ac:dyDescent="0.25">
      <c r="A26" s="63" t="s">
        <v>80</v>
      </c>
      <c r="B26" s="63" t="s">
        <v>81</v>
      </c>
      <c r="C26" s="63" t="s">
        <v>294</v>
      </c>
      <c r="D26" s="63" t="s">
        <v>305</v>
      </c>
      <c r="E26" s="63" t="s">
        <v>312</v>
      </c>
      <c r="F26" s="63" t="s">
        <v>27</v>
      </c>
      <c r="G26" s="63" t="s">
        <v>28</v>
      </c>
      <c r="H26" s="63" t="s">
        <v>82</v>
      </c>
      <c r="I26" s="63" t="s">
        <v>29</v>
      </c>
    </row>
    <row r="27" spans="1:9" ht="22.5" x14ac:dyDescent="0.25">
      <c r="A27" s="64" t="s">
        <v>147</v>
      </c>
      <c r="B27" s="64" t="s">
        <v>148</v>
      </c>
      <c r="C27" s="71">
        <v>12008.002772400001</v>
      </c>
      <c r="D27" s="71">
        <v>12027.905248420002</v>
      </c>
      <c r="E27" s="71">
        <v>12019.975905189996</v>
      </c>
      <c r="F27" s="71">
        <v>-7.929343230005264</v>
      </c>
      <c r="G27" s="67">
        <v>-6.5924556822118889E-4</v>
      </c>
      <c r="H27" s="67">
        <v>-1.8445921599618841E-2</v>
      </c>
      <c r="I27" s="67">
        <v>0.92697965357889633</v>
      </c>
    </row>
    <row r="28" spans="1:9" ht="22.5" x14ac:dyDescent="0.25">
      <c r="A28" s="64" t="s">
        <v>149</v>
      </c>
      <c r="B28" s="64" t="s">
        <v>86</v>
      </c>
      <c r="C28" s="71">
        <v>0</v>
      </c>
      <c r="D28" s="71">
        <v>7.0389999999999995E-5</v>
      </c>
      <c r="E28" s="71">
        <v>0</v>
      </c>
      <c r="F28" s="71">
        <v>-7.0389999999999995E-5</v>
      </c>
      <c r="G28" s="67">
        <v>-1</v>
      </c>
      <c r="H28" s="67">
        <v>-1</v>
      </c>
      <c r="I28" s="67">
        <v>0</v>
      </c>
    </row>
    <row r="29" spans="1:9" ht="22.5" x14ac:dyDescent="0.25">
      <c r="A29" s="64" t="s">
        <v>150</v>
      </c>
      <c r="B29" s="64" t="s">
        <v>151</v>
      </c>
      <c r="C29" s="71">
        <v>0.33853240000000001</v>
      </c>
      <c r="D29" s="71">
        <v>0.61180509000000005</v>
      </c>
      <c r="E29" s="71">
        <v>0.34658948000000001</v>
      </c>
      <c r="F29" s="71">
        <v>-0.2652156100000001</v>
      </c>
      <c r="G29" s="67">
        <v>-0.43349690013203401</v>
      </c>
      <c r="H29" s="67">
        <v>-0.43456915338837748</v>
      </c>
      <c r="I29" s="67">
        <v>2.6728955085988699E-5</v>
      </c>
    </row>
    <row r="30" spans="1:9" ht="22.5" x14ac:dyDescent="0.25">
      <c r="A30" s="64" t="s">
        <v>152</v>
      </c>
      <c r="B30" s="64" t="s">
        <v>153</v>
      </c>
      <c r="C30" s="71">
        <v>346.48515310999994</v>
      </c>
      <c r="D30" s="71">
        <v>368.68047173000002</v>
      </c>
      <c r="E30" s="71">
        <v>355.51512667999987</v>
      </c>
      <c r="F30" s="71">
        <v>-13.165345050000131</v>
      </c>
      <c r="G30" s="67">
        <v>-3.5709363688895511E-2</v>
      </c>
      <c r="H30" s="67">
        <v>-6.300880312698609E-2</v>
      </c>
      <c r="I30" s="67">
        <v>2.7417300298379802E-2</v>
      </c>
    </row>
    <row r="31" spans="1:9" ht="22.5" x14ac:dyDescent="0.25">
      <c r="A31" s="64" t="s">
        <v>154</v>
      </c>
      <c r="B31" s="64" t="s">
        <v>155</v>
      </c>
      <c r="C31" s="71">
        <v>611.57198392000009</v>
      </c>
      <c r="D31" s="71">
        <v>591.25027330000012</v>
      </c>
      <c r="E31" s="71">
        <v>567.46930295000004</v>
      </c>
      <c r="F31" s="71">
        <v>-23.780970350000025</v>
      </c>
      <c r="G31" s="67">
        <v>-4.0221495742013079E-2</v>
      </c>
      <c r="H31" s="67">
        <v>-5.5132446938354639E-2</v>
      </c>
      <c r="I31" s="67">
        <v>4.3763190709734945E-2</v>
      </c>
    </row>
    <row r="32" spans="1:9" ht="22.5" x14ac:dyDescent="0.25">
      <c r="A32" s="64" t="s">
        <v>156</v>
      </c>
      <c r="B32" s="64" t="s">
        <v>157</v>
      </c>
      <c r="C32" s="71">
        <v>0</v>
      </c>
      <c r="D32" s="71">
        <v>0</v>
      </c>
      <c r="E32" s="71">
        <v>0</v>
      </c>
      <c r="F32" s="71">
        <v>0</v>
      </c>
      <c r="G32" s="67">
        <v>0</v>
      </c>
      <c r="H32" s="67">
        <v>0</v>
      </c>
      <c r="I32" s="67">
        <v>0</v>
      </c>
    </row>
    <row r="33" spans="1:9" ht="67.5" x14ac:dyDescent="0.25">
      <c r="A33" s="64" t="s">
        <v>158</v>
      </c>
      <c r="B33" s="64" t="s">
        <v>159</v>
      </c>
      <c r="C33" s="71">
        <v>0.91043940000000001</v>
      </c>
      <c r="D33" s="71">
        <v>1.0707473999999999</v>
      </c>
      <c r="E33" s="71">
        <v>1.2427078999999999</v>
      </c>
      <c r="F33" s="71">
        <v>0.17196049999999999</v>
      </c>
      <c r="G33" s="67">
        <v>0.16059856881277509</v>
      </c>
      <c r="H33" s="67">
        <v>0.16059856881277509</v>
      </c>
      <c r="I33" s="67">
        <v>9.5837541416731215E-5</v>
      </c>
    </row>
    <row r="34" spans="1:9" x14ac:dyDescent="0.25">
      <c r="A34" s="64" t="s">
        <v>160</v>
      </c>
      <c r="B34" s="64" t="s">
        <v>161</v>
      </c>
      <c r="C34" s="71">
        <v>24.323632939999996</v>
      </c>
      <c r="D34" s="71">
        <v>28.100266950000002</v>
      </c>
      <c r="E34" s="71">
        <v>23.656279840000003</v>
      </c>
      <c r="F34" s="71">
        <v>-4.4439871099999992</v>
      </c>
      <c r="G34" s="67">
        <v>-0.15814750507201139</v>
      </c>
      <c r="H34" s="67">
        <v>-0.2052692663120769</v>
      </c>
      <c r="I34" s="67">
        <v>1.8243705531539505E-3</v>
      </c>
    </row>
    <row r="35" spans="1:9" x14ac:dyDescent="0.25">
      <c r="A35" s="72" t="s">
        <v>162</v>
      </c>
      <c r="B35" s="72" t="s">
        <v>163</v>
      </c>
      <c r="C35" s="73">
        <v>12991.632514169996</v>
      </c>
      <c r="D35" s="73">
        <v>13017.618883279996</v>
      </c>
      <c r="E35" s="73">
        <v>12966.82</v>
      </c>
      <c r="F35" s="73">
        <v>-50.801479269992825</v>
      </c>
      <c r="G35" s="70">
        <v>-3.9025170213919016E-3</v>
      </c>
      <c r="H35" s="70">
        <v>-2.1782408290828181E-2</v>
      </c>
    </row>
    <row r="38" spans="1:9" x14ac:dyDescent="0.25">
      <c r="A38" s="3" t="s">
        <v>164</v>
      </c>
    </row>
    <row r="39" spans="1:9" x14ac:dyDescent="0.25">
      <c r="A39" s="3" t="s">
        <v>102</v>
      </c>
    </row>
    <row r="99" spans="2:3" x14ac:dyDescent="0.25">
      <c r="B99" t="s">
        <v>165</v>
      </c>
      <c r="C99" t="s">
        <v>104</v>
      </c>
    </row>
    <row r="100" spans="2:3" x14ac:dyDescent="0.25">
      <c r="B100" s="37" t="s">
        <v>6</v>
      </c>
      <c r="C100" s="31">
        <f>I27</f>
        <v>0.92697965357889633</v>
      </c>
    </row>
    <row r="101" spans="2:3" x14ac:dyDescent="0.25">
      <c r="B101" s="27" t="s">
        <v>166</v>
      </c>
      <c r="C101" s="28">
        <f>I30</f>
        <v>2.7417300298379802E-2</v>
      </c>
    </row>
    <row r="102" spans="2:3" x14ac:dyDescent="0.25">
      <c r="B102" s="27" t="s">
        <v>167</v>
      </c>
      <c r="C102" s="29">
        <f>I31</f>
        <v>4.3763190709734945E-2</v>
      </c>
    </row>
    <row r="103" spans="2:3" x14ac:dyDescent="0.25">
      <c r="B103" s="32" t="s">
        <v>168</v>
      </c>
      <c r="C103" s="31">
        <f>+I28+I29+I32+I33</f>
        <v>1.2256649650271991E-4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3"/>
  <sheetViews>
    <sheetView showGridLines="0" workbookViewId="0">
      <selection activeCell="A24" sqref="A24:I73"/>
    </sheetView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299</v>
      </c>
      <c r="B2" s="4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34" t="s">
        <v>300</v>
      </c>
      <c r="B22" s="33"/>
      <c r="C22" s="33"/>
      <c r="D22" s="1"/>
    </row>
    <row r="23" spans="1:9" x14ac:dyDescent="0.25">
      <c r="A23" s="2" t="s">
        <v>23</v>
      </c>
    </row>
    <row r="24" spans="1:9" ht="15" customHeight="1" x14ac:dyDescent="0.25">
      <c r="B24"/>
      <c r="C24"/>
      <c r="G24" s="96" t="s">
        <v>311</v>
      </c>
      <c r="H24" s="96"/>
      <c r="I24" s="96"/>
    </row>
    <row r="25" spans="1:9" x14ac:dyDescent="0.25">
      <c r="A25" s="40" t="s">
        <v>24</v>
      </c>
      <c r="B25" s="40" t="s">
        <v>26</v>
      </c>
      <c r="C25" s="40" t="s">
        <v>25</v>
      </c>
      <c r="D25" s="40" t="s">
        <v>294</v>
      </c>
      <c r="E25" s="40" t="s">
        <v>305</v>
      </c>
      <c r="F25" s="40" t="s">
        <v>312</v>
      </c>
      <c r="G25" s="40" t="s">
        <v>27</v>
      </c>
      <c r="H25" s="40" t="s">
        <v>28</v>
      </c>
      <c r="I25" s="40" t="s">
        <v>29</v>
      </c>
    </row>
    <row r="26" spans="1:9" x14ac:dyDescent="0.25">
      <c r="A26" s="53">
        <v>1</v>
      </c>
      <c r="B26" s="62" t="s">
        <v>31</v>
      </c>
      <c r="C26" s="62" t="s">
        <v>30</v>
      </c>
      <c r="D26" s="57">
        <v>1340.4807609899999</v>
      </c>
      <c r="E26" s="57">
        <v>1340.03532677</v>
      </c>
      <c r="F26" s="57">
        <v>1327.8091534799998</v>
      </c>
      <c r="G26" s="57">
        <v>-12.226173290000201</v>
      </c>
      <c r="H26" s="74">
        <v>-9.1237693855952106E-3</v>
      </c>
      <c r="I26" s="74">
        <v>0.11046687314129107</v>
      </c>
    </row>
    <row r="27" spans="1:9" x14ac:dyDescent="0.25">
      <c r="A27" s="53">
        <v>2</v>
      </c>
      <c r="B27" s="62" t="s">
        <v>33</v>
      </c>
      <c r="C27" s="62" t="s">
        <v>30</v>
      </c>
      <c r="D27" s="57">
        <v>945.71833663999996</v>
      </c>
      <c r="E27" s="57">
        <v>944.00679789000003</v>
      </c>
      <c r="F27" s="57">
        <v>962.30617651</v>
      </c>
      <c r="G27" s="57">
        <v>18.299378620000006</v>
      </c>
      <c r="H27" s="74">
        <v>1.938479538590392E-2</v>
      </c>
      <c r="I27" s="74">
        <v>8.0058910608505771E-2</v>
      </c>
    </row>
    <row r="28" spans="1:9" x14ac:dyDescent="0.25">
      <c r="A28" s="53">
        <v>3</v>
      </c>
      <c r="B28" s="62" t="s">
        <v>34</v>
      </c>
      <c r="C28" s="62" t="s">
        <v>30</v>
      </c>
      <c r="D28" s="57">
        <v>861.99466534999988</v>
      </c>
      <c r="E28" s="57">
        <v>864.5416836600001</v>
      </c>
      <c r="F28" s="57">
        <v>849.57598756999994</v>
      </c>
      <c r="G28" s="57">
        <v>-14.965696090000153</v>
      </c>
      <c r="H28" s="74">
        <v>-1.7310554682156587E-2</v>
      </c>
      <c r="I28" s="74">
        <v>7.0680340316087373E-2</v>
      </c>
    </row>
    <row r="29" spans="1:9" x14ac:dyDescent="0.25">
      <c r="A29" s="53">
        <v>4</v>
      </c>
      <c r="B29" s="62" t="s">
        <v>32</v>
      </c>
      <c r="C29" s="62" t="s">
        <v>30</v>
      </c>
      <c r="D29" s="57">
        <v>814.78969460000008</v>
      </c>
      <c r="E29" s="57">
        <v>784.27932974999987</v>
      </c>
      <c r="F29" s="57">
        <v>740.97662471000001</v>
      </c>
      <c r="G29" s="57">
        <v>-43.302705039999843</v>
      </c>
      <c r="H29" s="74">
        <v>-5.5213370284542873E-2</v>
      </c>
      <c r="I29" s="74">
        <v>6.1645433448003821E-2</v>
      </c>
    </row>
    <row r="30" spans="1:9" x14ac:dyDescent="0.25">
      <c r="A30" s="53">
        <v>5</v>
      </c>
      <c r="B30" s="62" t="s">
        <v>35</v>
      </c>
      <c r="C30" s="62" t="s">
        <v>30</v>
      </c>
      <c r="D30" s="57">
        <v>556.00657547000003</v>
      </c>
      <c r="E30" s="57">
        <v>554.99968049000006</v>
      </c>
      <c r="F30" s="57">
        <v>553.06277669000008</v>
      </c>
      <c r="G30" s="57">
        <v>-1.9369037999999523</v>
      </c>
      <c r="H30" s="74">
        <v>-3.4899187658808959E-3</v>
      </c>
      <c r="I30" s="74">
        <v>4.6011970494150296E-2</v>
      </c>
    </row>
    <row r="31" spans="1:9" x14ac:dyDescent="0.25">
      <c r="A31" s="53">
        <v>6</v>
      </c>
      <c r="B31" s="62" t="s">
        <v>36</v>
      </c>
      <c r="C31" s="62" t="s">
        <v>30</v>
      </c>
      <c r="D31" s="57">
        <v>532.90276924</v>
      </c>
      <c r="E31" s="57">
        <v>537.34884656000008</v>
      </c>
      <c r="F31" s="57">
        <v>548.0725324199999</v>
      </c>
      <c r="G31" s="57">
        <v>10.723685859999895</v>
      </c>
      <c r="H31" s="74">
        <v>1.9956655585381431E-2</v>
      </c>
      <c r="I31" s="74">
        <v>4.5596807909020202E-2</v>
      </c>
    </row>
    <row r="32" spans="1:9" x14ac:dyDescent="0.25">
      <c r="A32" s="53">
        <v>7</v>
      </c>
      <c r="B32" s="62" t="s">
        <v>37</v>
      </c>
      <c r="C32" s="62" t="s">
        <v>30</v>
      </c>
      <c r="D32" s="57">
        <v>523.20472087000007</v>
      </c>
      <c r="E32" s="57">
        <v>529.17642145000002</v>
      </c>
      <c r="F32" s="57">
        <v>523.06289509999999</v>
      </c>
      <c r="G32" s="57">
        <v>-6.1135263500000239</v>
      </c>
      <c r="H32" s="74">
        <v>-1.1552907692387933E-2</v>
      </c>
      <c r="I32" s="74">
        <v>4.3516135075957259E-2</v>
      </c>
    </row>
    <row r="33" spans="1:9" x14ac:dyDescent="0.25">
      <c r="A33" s="53">
        <v>8</v>
      </c>
      <c r="B33" s="62" t="s">
        <v>38</v>
      </c>
      <c r="C33" s="62" t="s">
        <v>30</v>
      </c>
      <c r="D33" s="57">
        <v>503.01043014999999</v>
      </c>
      <c r="E33" s="57">
        <v>504.43832920000006</v>
      </c>
      <c r="F33" s="57">
        <v>507.21345414000007</v>
      </c>
      <c r="G33" s="57">
        <v>2.7751249399999978</v>
      </c>
      <c r="H33" s="74">
        <v>5.5014156921840774E-3</v>
      </c>
      <c r="I33" s="74">
        <v>4.2197543334591421E-2</v>
      </c>
    </row>
    <row r="34" spans="1:9" x14ac:dyDescent="0.25">
      <c r="A34" s="53">
        <v>9</v>
      </c>
      <c r="B34" s="62" t="s">
        <v>40</v>
      </c>
      <c r="C34" s="62" t="s">
        <v>30</v>
      </c>
      <c r="D34" s="57">
        <v>438.11646698999994</v>
      </c>
      <c r="E34" s="57">
        <v>444.93864997999998</v>
      </c>
      <c r="F34" s="57">
        <v>454.04468883999999</v>
      </c>
      <c r="G34" s="57">
        <v>9.1060388600000142</v>
      </c>
      <c r="H34" s="74">
        <v>2.0465830200206998E-2</v>
      </c>
      <c r="I34" s="74">
        <v>3.7774176289650609E-2</v>
      </c>
    </row>
    <row r="35" spans="1:9" x14ac:dyDescent="0.25">
      <c r="A35" s="53">
        <v>10</v>
      </c>
      <c r="B35" s="62" t="s">
        <v>295</v>
      </c>
      <c r="C35" s="62" t="s">
        <v>30</v>
      </c>
      <c r="D35" s="57">
        <v>395.63036088000001</v>
      </c>
      <c r="E35" s="57">
        <v>400.20507107999993</v>
      </c>
      <c r="F35" s="57">
        <v>401.46825180000002</v>
      </c>
      <c r="G35" s="57">
        <v>1.2631807200000882</v>
      </c>
      <c r="H35" s="74">
        <v>3.1563336181404402E-3</v>
      </c>
      <c r="I35" s="74">
        <v>3.3400087900896151E-2</v>
      </c>
    </row>
    <row r="36" spans="1:9" x14ac:dyDescent="0.25">
      <c r="A36" s="53">
        <v>11</v>
      </c>
      <c r="B36" s="62" t="s">
        <v>41</v>
      </c>
      <c r="C36" s="62" t="s">
        <v>30</v>
      </c>
      <c r="D36" s="57">
        <v>403.76523513000001</v>
      </c>
      <c r="E36" s="57">
        <v>407.24365375000002</v>
      </c>
      <c r="F36" s="57">
        <v>401.25859321999997</v>
      </c>
      <c r="G36" s="57">
        <v>-5.9850605300000312</v>
      </c>
      <c r="H36" s="74">
        <v>-1.4696510246109712E-2</v>
      </c>
      <c r="I36" s="74">
        <v>3.3382645388394153E-2</v>
      </c>
    </row>
    <row r="37" spans="1:9" x14ac:dyDescent="0.25">
      <c r="A37" s="53">
        <v>12</v>
      </c>
      <c r="B37" s="62" t="s">
        <v>39</v>
      </c>
      <c r="C37" s="62" t="s">
        <v>30</v>
      </c>
      <c r="D37" s="57">
        <v>389.33905472999999</v>
      </c>
      <c r="E37" s="57">
        <v>391.90387750000002</v>
      </c>
      <c r="F37" s="57">
        <v>398.47724566000011</v>
      </c>
      <c r="G37" s="57">
        <v>6.5733681600000855</v>
      </c>
      <c r="H37" s="74">
        <v>1.6772909219302343E-2</v>
      </c>
      <c r="I37" s="74">
        <v>3.3151251616731187E-2</v>
      </c>
    </row>
    <row r="38" spans="1:9" x14ac:dyDescent="0.25">
      <c r="A38" s="53">
        <v>13</v>
      </c>
      <c r="B38" s="62" t="s">
        <v>42</v>
      </c>
      <c r="C38" s="62" t="s">
        <v>30</v>
      </c>
      <c r="D38" s="57">
        <v>394.17595212999998</v>
      </c>
      <c r="E38" s="57">
        <v>393.71466243000003</v>
      </c>
      <c r="F38" s="57">
        <v>396.62797442999994</v>
      </c>
      <c r="G38" s="57">
        <v>2.9133119999999404</v>
      </c>
      <c r="H38" s="74">
        <v>7.3995517007647863E-3</v>
      </c>
      <c r="I38" s="74">
        <v>3.2997401788363252E-2</v>
      </c>
    </row>
    <row r="39" spans="1:9" x14ac:dyDescent="0.25">
      <c r="A39" s="53">
        <v>14</v>
      </c>
      <c r="B39" s="62" t="s">
        <v>44</v>
      </c>
      <c r="C39" s="62" t="s">
        <v>30</v>
      </c>
      <c r="D39" s="57">
        <v>332.95544330000001</v>
      </c>
      <c r="E39" s="57">
        <v>335.1341832</v>
      </c>
      <c r="F39" s="57">
        <v>337.64731188000002</v>
      </c>
      <c r="G39" s="57">
        <v>2.513128680000007</v>
      </c>
      <c r="H39" s="74">
        <v>7.4988730066375608E-3</v>
      </c>
      <c r="I39" s="74">
        <v>2.8090514868187883E-2</v>
      </c>
    </row>
    <row r="40" spans="1:9" x14ac:dyDescent="0.25">
      <c r="A40" s="53">
        <v>15</v>
      </c>
      <c r="B40" s="62" t="s">
        <v>45</v>
      </c>
      <c r="C40" s="62" t="s">
        <v>30</v>
      </c>
      <c r="D40" s="57">
        <v>318.22569919</v>
      </c>
      <c r="E40" s="57">
        <v>320.46036458999998</v>
      </c>
      <c r="F40" s="57">
        <v>323.52286920000006</v>
      </c>
      <c r="G40" s="57">
        <v>3.0625046100000741</v>
      </c>
      <c r="H40" s="74">
        <v>9.5565784365198216E-3</v>
      </c>
      <c r="I40" s="74">
        <v>2.6915434086711338E-2</v>
      </c>
    </row>
    <row r="41" spans="1:9" x14ac:dyDescent="0.25">
      <c r="A41" s="53">
        <v>16</v>
      </c>
      <c r="B41" s="62" t="s">
        <v>43</v>
      </c>
      <c r="C41" s="62" t="s">
        <v>30</v>
      </c>
      <c r="D41" s="57">
        <v>311.38244047000001</v>
      </c>
      <c r="E41" s="57">
        <v>311.26507483999995</v>
      </c>
      <c r="F41" s="57">
        <v>309.72275525999999</v>
      </c>
      <c r="G41" s="57">
        <v>-1.5423195799999834</v>
      </c>
      <c r="H41" s="74">
        <v>-4.9550036437360796E-3</v>
      </c>
      <c r="I41" s="74">
        <v>2.5767335783615619E-2</v>
      </c>
    </row>
    <row r="42" spans="1:9" x14ac:dyDescent="0.25">
      <c r="A42" s="53">
        <v>17</v>
      </c>
      <c r="B42" s="62" t="s">
        <v>46</v>
      </c>
      <c r="C42" s="62" t="s">
        <v>30</v>
      </c>
      <c r="D42" s="57">
        <v>281.47706533999997</v>
      </c>
      <c r="E42" s="57">
        <v>283.4706067699999</v>
      </c>
      <c r="F42" s="57">
        <v>282.78354601999996</v>
      </c>
      <c r="G42" s="57">
        <v>-0.68706074999994038</v>
      </c>
      <c r="H42" s="74">
        <v>-2.4237460025525758E-3</v>
      </c>
      <c r="I42" s="74">
        <v>2.3526132518942838E-2</v>
      </c>
    </row>
    <row r="43" spans="1:9" x14ac:dyDescent="0.25">
      <c r="A43" s="53">
        <v>18</v>
      </c>
      <c r="B43" s="62" t="s">
        <v>48</v>
      </c>
      <c r="C43" s="62" t="s">
        <v>30</v>
      </c>
      <c r="D43" s="57">
        <v>271.84931496000002</v>
      </c>
      <c r="E43" s="57">
        <v>273.87387133000004</v>
      </c>
      <c r="F43" s="57">
        <v>277.02923640999995</v>
      </c>
      <c r="G43" s="57">
        <v>3.1553650799999238</v>
      </c>
      <c r="H43" s="74">
        <v>1.1521234445172449E-2</v>
      </c>
      <c r="I43" s="74">
        <v>2.3047403638337061E-2</v>
      </c>
    </row>
    <row r="44" spans="1:9" x14ac:dyDescent="0.25">
      <c r="A44" s="53">
        <v>19</v>
      </c>
      <c r="B44" s="62" t="s">
        <v>47</v>
      </c>
      <c r="C44" s="62" t="s">
        <v>30</v>
      </c>
      <c r="D44" s="57">
        <v>253.69603424000002</v>
      </c>
      <c r="E44" s="57">
        <v>254.19584211</v>
      </c>
      <c r="F44" s="57">
        <v>252.23107343000001</v>
      </c>
      <c r="G44" s="57">
        <v>-1.9647686800000073</v>
      </c>
      <c r="H44" s="74">
        <v>-7.729350187993156E-3</v>
      </c>
      <c r="I44" s="74">
        <v>2.0984324379642993E-2</v>
      </c>
    </row>
    <row r="45" spans="1:9" x14ac:dyDescent="0.25">
      <c r="A45" s="53">
        <v>20</v>
      </c>
      <c r="B45" s="62" t="s">
        <v>50</v>
      </c>
      <c r="C45" s="62" t="s">
        <v>30</v>
      </c>
      <c r="D45" s="57">
        <v>224.33151443</v>
      </c>
      <c r="E45" s="57">
        <v>226.43091234000002</v>
      </c>
      <c r="F45" s="57">
        <v>229.33884413999999</v>
      </c>
      <c r="G45" s="57">
        <v>2.9079317999999521</v>
      </c>
      <c r="H45" s="74">
        <v>1.284246823876023E-2</v>
      </c>
      <c r="I45" s="74">
        <v>1.9079808973741424E-2</v>
      </c>
    </row>
    <row r="46" spans="1:9" x14ac:dyDescent="0.25">
      <c r="A46" s="53">
        <v>21</v>
      </c>
      <c r="B46" s="62" t="s">
        <v>49</v>
      </c>
      <c r="C46" s="62" t="s">
        <v>30</v>
      </c>
      <c r="D46" s="57">
        <v>225.50331451000002</v>
      </c>
      <c r="E46" s="57">
        <v>226.79627242999999</v>
      </c>
      <c r="F46" s="57">
        <v>227.59328587000002</v>
      </c>
      <c r="G46" s="57">
        <v>0.79701344000002738</v>
      </c>
      <c r="H46" s="74">
        <v>3.5142263647477863E-3</v>
      </c>
      <c r="I46" s="74">
        <v>1.8934587528726191E-2</v>
      </c>
    </row>
    <row r="47" spans="1:9" x14ac:dyDescent="0.25">
      <c r="A47" s="53">
        <v>22</v>
      </c>
      <c r="B47" s="62" t="s">
        <v>293</v>
      </c>
      <c r="C47" s="62" t="s">
        <v>30</v>
      </c>
      <c r="D47" s="57">
        <v>184.62908529000003</v>
      </c>
      <c r="E47" s="57">
        <v>185.41109592000001</v>
      </c>
      <c r="F47" s="57">
        <v>186.26903111000001</v>
      </c>
      <c r="G47" s="57">
        <v>0.85793518999999763</v>
      </c>
      <c r="H47" s="74">
        <v>4.627205215216321E-3</v>
      </c>
      <c r="I47" s="74">
        <v>1.5496622670397571E-2</v>
      </c>
    </row>
    <row r="48" spans="1:9" x14ac:dyDescent="0.25">
      <c r="A48" s="53">
        <v>23</v>
      </c>
      <c r="B48" s="62" t="s">
        <v>52</v>
      </c>
      <c r="C48" s="62" t="s">
        <v>30</v>
      </c>
      <c r="D48" s="57">
        <v>147.80162576999999</v>
      </c>
      <c r="E48" s="57">
        <v>147.31095096999999</v>
      </c>
      <c r="F48" s="57">
        <v>149.90197018999999</v>
      </c>
      <c r="G48" s="57">
        <v>2.5910192199999988</v>
      </c>
      <c r="H48" s="74">
        <v>1.7588775328235183E-2</v>
      </c>
      <c r="I48" s="74">
        <v>1.2471070771886911E-2</v>
      </c>
    </row>
    <row r="49" spans="1:9" x14ac:dyDescent="0.25">
      <c r="A49" s="53">
        <v>24</v>
      </c>
      <c r="B49" s="62" t="s">
        <v>53</v>
      </c>
      <c r="C49" s="62" t="s">
        <v>30</v>
      </c>
      <c r="D49" s="57">
        <v>129.58336033999998</v>
      </c>
      <c r="E49" s="57">
        <v>129.67923011999997</v>
      </c>
      <c r="F49" s="57">
        <v>130.81455277000001</v>
      </c>
      <c r="G49" s="57">
        <v>1.1353226500000357</v>
      </c>
      <c r="H49" s="74">
        <v>8.7548534098286484E-3</v>
      </c>
      <c r="I49" s="74">
        <v>1.0883096089528489E-2</v>
      </c>
    </row>
    <row r="50" spans="1:9" x14ac:dyDescent="0.25">
      <c r="A50" s="53">
        <v>25</v>
      </c>
      <c r="B50" s="62" t="s">
        <v>51</v>
      </c>
      <c r="C50" s="62" t="s">
        <v>30</v>
      </c>
      <c r="D50" s="57">
        <v>124.4826939</v>
      </c>
      <c r="E50" s="57">
        <v>124.4826939</v>
      </c>
      <c r="F50" s="57">
        <v>119.6983694</v>
      </c>
      <c r="G50" s="57">
        <v>-4.7843245000000003</v>
      </c>
      <c r="H50" s="74">
        <v>-3.8433651699756474E-2</v>
      </c>
      <c r="I50" s="74">
        <v>9.9582869669744035E-3</v>
      </c>
    </row>
    <row r="51" spans="1:9" x14ac:dyDescent="0.25">
      <c r="A51" s="53">
        <v>26</v>
      </c>
      <c r="B51" s="62" t="s">
        <v>54</v>
      </c>
      <c r="C51" s="62" t="s">
        <v>30</v>
      </c>
      <c r="D51" s="57">
        <v>110.80614841999999</v>
      </c>
      <c r="E51" s="57">
        <v>110.963993</v>
      </c>
      <c r="F51" s="57">
        <v>112.954564</v>
      </c>
      <c r="G51" s="57">
        <v>1.9905710000000001</v>
      </c>
      <c r="H51" s="74">
        <v>1.7938891222128245E-2</v>
      </c>
      <c r="I51" s="74">
        <v>9.3972371401533569E-3</v>
      </c>
    </row>
    <row r="52" spans="1:9" x14ac:dyDescent="0.25">
      <c r="A52" s="53">
        <v>27</v>
      </c>
      <c r="B52" s="62" t="s">
        <v>55</v>
      </c>
      <c r="C52" s="62" t="s">
        <v>30</v>
      </c>
      <c r="D52" s="57">
        <v>104.05155153999999</v>
      </c>
      <c r="E52" s="57">
        <v>105.24241029000001</v>
      </c>
      <c r="F52" s="57">
        <v>107.37405082000001</v>
      </c>
      <c r="G52" s="57">
        <v>2.1316405300000012</v>
      </c>
      <c r="H52" s="74">
        <v>2.0254577257649019E-2</v>
      </c>
      <c r="I52" s="74">
        <v>8.9329672261354402E-3</v>
      </c>
    </row>
    <row r="53" spans="1:9" x14ac:dyDescent="0.25">
      <c r="A53" s="53">
        <v>28</v>
      </c>
      <c r="B53" s="62" t="s">
        <v>58</v>
      </c>
      <c r="C53" s="62" t="s">
        <v>30</v>
      </c>
      <c r="D53" s="57">
        <v>94.199718020000006</v>
      </c>
      <c r="E53" s="57">
        <v>94.199718020000006</v>
      </c>
      <c r="F53" s="57">
        <v>94.238084590000014</v>
      </c>
      <c r="G53" s="57">
        <v>3.8366570000007746E-2</v>
      </c>
      <c r="H53" s="74">
        <v>4.0728964806308602E-4</v>
      </c>
      <c r="I53" s="74">
        <v>7.8401225870436009E-3</v>
      </c>
    </row>
    <row r="54" spans="1:9" x14ac:dyDescent="0.25">
      <c r="A54" s="53">
        <v>29</v>
      </c>
      <c r="B54" s="62" t="s">
        <v>56</v>
      </c>
      <c r="C54" s="62" t="s">
        <v>30</v>
      </c>
      <c r="D54" s="57">
        <v>88.245140719999995</v>
      </c>
      <c r="E54" s="57">
        <v>88.169974980000006</v>
      </c>
      <c r="F54" s="57">
        <v>88.279770859999999</v>
      </c>
      <c r="G54" s="57">
        <v>0.10979587999999524</v>
      </c>
      <c r="H54" s="74">
        <v>1.2452751633977523E-3</v>
      </c>
      <c r="I54" s="74">
        <v>7.3444216158438727E-3</v>
      </c>
    </row>
    <row r="55" spans="1:9" x14ac:dyDescent="0.25">
      <c r="A55" s="53">
        <v>30</v>
      </c>
      <c r="B55" s="62" t="s">
        <v>57</v>
      </c>
      <c r="C55" s="62" t="s">
        <v>30</v>
      </c>
      <c r="D55" s="57">
        <v>83.838852959999997</v>
      </c>
      <c r="E55" s="57">
        <v>85.561488510000004</v>
      </c>
      <c r="F55" s="57">
        <v>87.798453819999992</v>
      </c>
      <c r="G55" s="57">
        <v>2.2369653099999876</v>
      </c>
      <c r="H55" s="74">
        <v>2.6144534754541374E-2</v>
      </c>
      <c r="I55" s="74">
        <v>7.3043785206000477E-3</v>
      </c>
    </row>
    <row r="56" spans="1:9" x14ac:dyDescent="0.25">
      <c r="A56" s="53">
        <v>31</v>
      </c>
      <c r="B56" s="62" t="s">
        <v>60</v>
      </c>
      <c r="C56" s="62" t="s">
        <v>30</v>
      </c>
      <c r="D56" s="57">
        <v>72.866347560000008</v>
      </c>
      <c r="E56" s="57">
        <v>74.262241989999993</v>
      </c>
      <c r="F56" s="57">
        <v>75.613869000000008</v>
      </c>
      <c r="G56" s="57">
        <v>1.3516270100000203</v>
      </c>
      <c r="H56" s="74">
        <v>1.820072992385589E-2</v>
      </c>
      <c r="I56" s="74">
        <v>6.2906839078896428E-3</v>
      </c>
    </row>
    <row r="57" spans="1:9" x14ac:dyDescent="0.25">
      <c r="A57" s="53">
        <v>32</v>
      </c>
      <c r="B57" s="62" t="s">
        <v>59</v>
      </c>
      <c r="C57" s="62" t="s">
        <v>30</v>
      </c>
      <c r="D57" s="57">
        <v>66.509801920000001</v>
      </c>
      <c r="E57" s="57">
        <v>66.979317379999998</v>
      </c>
      <c r="F57" s="57">
        <v>68.386263080000006</v>
      </c>
      <c r="G57" s="57">
        <v>1.4069457000000178</v>
      </c>
      <c r="H57" s="74">
        <v>2.1005673915992035E-2</v>
      </c>
      <c r="I57" s="74">
        <v>5.6893843730977927E-3</v>
      </c>
    </row>
    <row r="58" spans="1:9" x14ac:dyDescent="0.25">
      <c r="A58" s="53">
        <v>33</v>
      </c>
      <c r="B58" s="62" t="s">
        <v>62</v>
      </c>
      <c r="C58" s="62" t="s">
        <v>61</v>
      </c>
      <c r="D58" s="57">
        <v>61.680270039999989</v>
      </c>
      <c r="E58" s="57">
        <v>61.922862749999993</v>
      </c>
      <c r="F58" s="57">
        <v>63.131874119999999</v>
      </c>
      <c r="G58" s="57">
        <v>1.2090113700000047</v>
      </c>
      <c r="H58" s="74">
        <v>1.95244747466073E-2</v>
      </c>
      <c r="I58" s="74">
        <v>5.2522463121361836E-3</v>
      </c>
    </row>
    <row r="59" spans="1:9" x14ac:dyDescent="0.25">
      <c r="A59" s="53">
        <v>34</v>
      </c>
      <c r="B59" s="62" t="s">
        <v>63</v>
      </c>
      <c r="C59" s="62" t="s">
        <v>61</v>
      </c>
      <c r="D59" s="57">
        <v>55.302686549999997</v>
      </c>
      <c r="E59" s="57">
        <v>56.765351039999992</v>
      </c>
      <c r="F59" s="57">
        <v>57.82588647</v>
      </c>
      <c r="G59" s="57">
        <v>1.0605354300000072</v>
      </c>
      <c r="H59" s="74">
        <v>1.8682795236352814E-2</v>
      </c>
      <c r="I59" s="74">
        <v>4.8108155062966335E-3</v>
      </c>
    </row>
    <row r="60" spans="1:9" x14ac:dyDescent="0.25">
      <c r="A60" s="53">
        <v>35</v>
      </c>
      <c r="B60" s="62" t="s">
        <v>67</v>
      </c>
      <c r="C60" s="62" t="s">
        <v>61</v>
      </c>
      <c r="D60" s="57">
        <v>40.017853420000002</v>
      </c>
      <c r="E60" s="57">
        <v>40.479878380000002</v>
      </c>
      <c r="F60" s="57">
        <v>41.680506270000002</v>
      </c>
      <c r="G60" s="57">
        <v>1.2006278900000007</v>
      </c>
      <c r="H60" s="74">
        <v>2.9659869002798139E-2</v>
      </c>
      <c r="I60" s="74">
        <v>3.4676031465257031E-3</v>
      </c>
    </row>
    <row r="61" spans="1:9" x14ac:dyDescent="0.25">
      <c r="A61" s="53">
        <v>36</v>
      </c>
      <c r="B61" s="62" t="s">
        <v>292</v>
      </c>
      <c r="C61" s="62" t="s">
        <v>61</v>
      </c>
      <c r="D61" s="57">
        <v>40.645015829999998</v>
      </c>
      <c r="E61" s="57">
        <v>41.052906440000001</v>
      </c>
      <c r="F61" s="57">
        <v>41.317465630000001</v>
      </c>
      <c r="G61" s="57">
        <v>0.26455919000000505</v>
      </c>
      <c r="H61" s="74">
        <v>6.4443473785873338E-3</v>
      </c>
      <c r="I61" s="74">
        <v>3.4374000377288506E-3</v>
      </c>
    </row>
    <row r="62" spans="1:9" x14ac:dyDescent="0.25">
      <c r="A62" s="53">
        <v>37</v>
      </c>
      <c r="B62" s="62" t="s">
        <v>64</v>
      </c>
      <c r="C62" s="62" t="s">
        <v>61</v>
      </c>
      <c r="D62" s="57">
        <v>38.933960029999994</v>
      </c>
      <c r="E62" s="57">
        <v>39.34730836</v>
      </c>
      <c r="F62" s="57">
        <v>40.28708829</v>
      </c>
      <c r="G62" s="57">
        <v>0.93977992999999971</v>
      </c>
      <c r="H62" s="74">
        <v>2.388422408469924E-2</v>
      </c>
      <c r="I62" s="74">
        <v>3.3516779574079489E-3</v>
      </c>
    </row>
    <row r="63" spans="1:9" x14ac:dyDescent="0.25">
      <c r="A63" s="53">
        <v>38</v>
      </c>
      <c r="B63" s="62" t="s">
        <v>65</v>
      </c>
      <c r="C63" s="62" t="s">
        <v>61</v>
      </c>
      <c r="D63" s="57">
        <v>38.891178119999999</v>
      </c>
      <c r="E63" s="57">
        <v>39.002754009999997</v>
      </c>
      <c r="F63" s="57">
        <v>39.180341119999994</v>
      </c>
      <c r="G63" s="57">
        <v>0.17758710999999941</v>
      </c>
      <c r="H63" s="74">
        <v>4.5531941143045302E-3</v>
      </c>
      <c r="I63" s="74">
        <v>3.2596023011229698E-3</v>
      </c>
    </row>
    <row r="64" spans="1:9" x14ac:dyDescent="0.25">
      <c r="A64" s="53">
        <v>39</v>
      </c>
      <c r="B64" s="62" t="s">
        <v>68</v>
      </c>
      <c r="C64" s="62" t="s">
        <v>61</v>
      </c>
      <c r="D64" s="57">
        <v>38.342023330000004</v>
      </c>
      <c r="E64" s="57">
        <v>38.77809482</v>
      </c>
      <c r="F64" s="57">
        <v>39.055473979999995</v>
      </c>
      <c r="G64" s="57">
        <v>0.27737915999999641</v>
      </c>
      <c r="H64" s="74">
        <v>7.152985758777832E-3</v>
      </c>
      <c r="I64" s="74">
        <v>3.2492139991009928E-3</v>
      </c>
    </row>
    <row r="65" spans="1:9" x14ac:dyDescent="0.25">
      <c r="A65" s="53">
        <v>40</v>
      </c>
      <c r="B65" s="62" t="s">
        <v>69</v>
      </c>
      <c r="C65" s="62" t="s">
        <v>61</v>
      </c>
      <c r="D65" s="57">
        <v>35.000320159999994</v>
      </c>
      <c r="E65" s="57">
        <v>34.787896469999993</v>
      </c>
      <c r="F65" s="57">
        <v>35.180018969999999</v>
      </c>
      <c r="G65" s="57">
        <v>0.39212250000000742</v>
      </c>
      <c r="H65" s="74">
        <v>1.1271808295110968E-2</v>
      </c>
      <c r="I65" s="74">
        <v>2.9267961306652795E-3</v>
      </c>
    </row>
    <row r="66" spans="1:9" x14ac:dyDescent="0.25">
      <c r="A66" s="53">
        <v>41</v>
      </c>
      <c r="B66" s="62" t="s">
        <v>66</v>
      </c>
      <c r="C66" s="62" t="s">
        <v>61</v>
      </c>
      <c r="D66" s="57">
        <v>29.554184080000002</v>
      </c>
      <c r="E66" s="57">
        <v>30.579769970000005</v>
      </c>
      <c r="F66" s="57">
        <v>31.995542430000004</v>
      </c>
      <c r="G66" s="57">
        <v>1.4157724599999972</v>
      </c>
      <c r="H66" s="74">
        <v>4.6297681813464497E-2</v>
      </c>
      <c r="I66" s="74">
        <v>2.6618641070806897E-3</v>
      </c>
    </row>
    <row r="67" spans="1:9" x14ac:dyDescent="0.25">
      <c r="A67" s="53">
        <v>42</v>
      </c>
      <c r="B67" s="62" t="s">
        <v>70</v>
      </c>
      <c r="C67" s="62" t="s">
        <v>61</v>
      </c>
      <c r="D67" s="57">
        <v>29.689155009999997</v>
      </c>
      <c r="E67" s="57">
        <v>29.570692470000008</v>
      </c>
      <c r="F67" s="57">
        <v>29.560058360000003</v>
      </c>
      <c r="G67" s="57">
        <v>-1.063411000000313E-2</v>
      </c>
      <c r="H67" s="74">
        <v>-3.5961653623064875E-4</v>
      </c>
      <c r="I67" s="74">
        <v>2.4592443939289851E-3</v>
      </c>
    </row>
    <row r="68" spans="1:9" x14ac:dyDescent="0.25">
      <c r="A68" s="53">
        <v>43</v>
      </c>
      <c r="B68" s="62" t="s">
        <v>71</v>
      </c>
      <c r="C68" s="62" t="s">
        <v>61</v>
      </c>
      <c r="D68" s="57">
        <v>22.585166409999999</v>
      </c>
      <c r="E68" s="57">
        <v>22.405034520000001</v>
      </c>
      <c r="F68" s="57">
        <v>22.3616396</v>
      </c>
      <c r="G68" s="57">
        <v>-4.3394919999998061E-2</v>
      </c>
      <c r="H68" s="74">
        <v>-1.9368378995917772E-3</v>
      </c>
      <c r="I68" s="74">
        <v>1.860373080310806E-3</v>
      </c>
    </row>
    <row r="69" spans="1:9" x14ac:dyDescent="0.25">
      <c r="A69" s="53">
        <v>44</v>
      </c>
      <c r="B69" s="62" t="s">
        <v>72</v>
      </c>
      <c r="C69" s="62" t="s">
        <v>61</v>
      </c>
      <c r="D69" s="57">
        <v>18.923836860000002</v>
      </c>
      <c r="E69" s="57">
        <v>19.179481989999999</v>
      </c>
      <c r="F69" s="57">
        <v>19.381148560000003</v>
      </c>
      <c r="G69" s="57">
        <v>0.20166657000000401</v>
      </c>
      <c r="H69" s="74">
        <v>1.0514703687260745E-2</v>
      </c>
      <c r="I69" s="74">
        <v>1.612411598232204E-3</v>
      </c>
    </row>
    <row r="70" spans="1:9" x14ac:dyDescent="0.25">
      <c r="A70" s="53">
        <v>45</v>
      </c>
      <c r="B70" s="62" t="s">
        <v>74</v>
      </c>
      <c r="C70" s="62" t="s">
        <v>61</v>
      </c>
      <c r="D70" s="57">
        <v>14.192574240000001</v>
      </c>
      <c r="E70" s="57">
        <v>14.5069938</v>
      </c>
      <c r="F70" s="57">
        <v>14.925453359999999</v>
      </c>
      <c r="G70" s="57">
        <v>0.41845955999999868</v>
      </c>
      <c r="H70" s="74">
        <v>2.8845366984302331E-2</v>
      </c>
      <c r="I70" s="74">
        <v>1.2417207386876258E-3</v>
      </c>
    </row>
    <row r="71" spans="1:9" x14ac:dyDescent="0.25">
      <c r="A71" s="53">
        <v>46</v>
      </c>
      <c r="B71" s="62" t="s">
        <v>75</v>
      </c>
      <c r="C71" s="62" t="s">
        <v>73</v>
      </c>
      <c r="D71" s="57">
        <v>12.31159495</v>
      </c>
      <c r="E71" s="57">
        <v>12.331578179999999</v>
      </c>
      <c r="F71" s="57">
        <v>12.2492442</v>
      </c>
      <c r="G71" s="57">
        <v>-8.2333980000000445E-2</v>
      </c>
      <c r="H71" s="74">
        <v>-6.6766782643874418E-3</v>
      </c>
      <c r="I71" s="74">
        <v>1.0190739396333565E-3</v>
      </c>
    </row>
    <row r="72" spans="1:9" x14ac:dyDescent="0.25">
      <c r="A72" s="53">
        <v>47</v>
      </c>
      <c r="B72" s="62" t="s">
        <v>313</v>
      </c>
      <c r="C72" s="62" t="s">
        <v>73</v>
      </c>
      <c r="D72" s="57">
        <v>6.3627773199999993</v>
      </c>
      <c r="E72" s="57">
        <v>6.4720720199999997</v>
      </c>
      <c r="F72" s="57">
        <v>6.68990741</v>
      </c>
      <c r="G72" s="57">
        <v>0.2178353900000006</v>
      </c>
      <c r="H72" s="74">
        <v>3.3657751231266519E-2</v>
      </c>
      <c r="I72" s="74">
        <v>5.565657920421804E-4</v>
      </c>
    </row>
    <row r="73" spans="1:9" x14ac:dyDescent="0.25">
      <c r="A73" s="97" t="s">
        <v>76</v>
      </c>
      <c r="B73" s="97"/>
      <c r="C73" s="75" t="s">
        <v>77</v>
      </c>
      <c r="D73" s="61">
        <v>12008.002772400001</v>
      </c>
      <c r="E73" s="61">
        <v>12027.905248420002</v>
      </c>
      <c r="F73" s="61">
        <v>12019.975905189996</v>
      </c>
      <c r="G73" s="61">
        <v>-7.929343230005264</v>
      </c>
      <c r="H73" s="76">
        <v>-6.5924556822118889E-4</v>
      </c>
    </row>
  </sheetData>
  <mergeCells count="2"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>
      <selection activeCell="A24" sqref="A24:I73"/>
    </sheetView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301</v>
      </c>
      <c r="B2" s="3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98" t="s">
        <v>302</v>
      </c>
      <c r="B22" s="98"/>
      <c r="C22" s="98"/>
      <c r="D22" s="98"/>
    </row>
    <row r="23" spans="1:9" x14ac:dyDescent="0.25">
      <c r="A23" s="2" t="s">
        <v>23</v>
      </c>
      <c r="D23" s="35"/>
    </row>
    <row r="24" spans="1:9" ht="15" customHeight="1" x14ac:dyDescent="0.25">
      <c r="B24"/>
      <c r="C24"/>
      <c r="G24" s="96" t="s">
        <v>311</v>
      </c>
      <c r="H24" s="96"/>
      <c r="I24" s="96"/>
    </row>
    <row r="25" spans="1:9" x14ac:dyDescent="0.25">
      <c r="A25" s="40" t="s">
        <v>24</v>
      </c>
      <c r="B25" s="40" t="s">
        <v>26</v>
      </c>
      <c r="C25" s="40" t="s">
        <v>25</v>
      </c>
      <c r="D25" s="40" t="s">
        <v>294</v>
      </c>
      <c r="E25" s="40" t="s">
        <v>305</v>
      </c>
      <c r="F25" s="40" t="s">
        <v>312</v>
      </c>
      <c r="G25" s="40" t="s">
        <v>27</v>
      </c>
      <c r="H25" s="40" t="s">
        <v>28</v>
      </c>
      <c r="I25" s="40" t="s">
        <v>29</v>
      </c>
    </row>
    <row r="26" spans="1:9" x14ac:dyDescent="0.25">
      <c r="A26" s="53">
        <v>1</v>
      </c>
      <c r="B26" s="62" t="s">
        <v>34</v>
      </c>
      <c r="C26" s="62" t="s">
        <v>30</v>
      </c>
      <c r="D26" s="57">
        <v>206.88937829</v>
      </c>
      <c r="E26" s="57">
        <v>208.26940796000005</v>
      </c>
      <c r="F26" s="57">
        <v>208.98081390999999</v>
      </c>
      <c r="G26" s="57">
        <v>0.71140594999995832</v>
      </c>
      <c r="H26" s="74">
        <v>3.415796669170875E-3</v>
      </c>
      <c r="I26" s="74">
        <v>7.7016521447580172E-2</v>
      </c>
    </row>
    <row r="27" spans="1:9" x14ac:dyDescent="0.25">
      <c r="A27" s="53">
        <v>2</v>
      </c>
      <c r="B27" s="62" t="s">
        <v>31</v>
      </c>
      <c r="C27" s="62" t="s">
        <v>30</v>
      </c>
      <c r="D27" s="57">
        <v>185.59337717</v>
      </c>
      <c r="E27" s="57">
        <v>181.42084385000001</v>
      </c>
      <c r="F27" s="57">
        <v>175.66394237</v>
      </c>
      <c r="G27" s="57">
        <v>-5.7569014800000193</v>
      </c>
      <c r="H27" s="74">
        <v>-3.173230461192135E-2</v>
      </c>
      <c r="I27" s="74">
        <v>6.4738123715663315E-2</v>
      </c>
    </row>
    <row r="28" spans="1:9" x14ac:dyDescent="0.25">
      <c r="A28" s="53">
        <v>3</v>
      </c>
      <c r="B28" s="62" t="s">
        <v>36</v>
      </c>
      <c r="C28" s="62" t="s">
        <v>30</v>
      </c>
      <c r="D28" s="57">
        <v>156.07674464999999</v>
      </c>
      <c r="E28" s="57">
        <v>157.92084328000001</v>
      </c>
      <c r="F28" s="57">
        <v>160.99760304</v>
      </c>
      <c r="G28" s="57">
        <v>3.0767597599999905</v>
      </c>
      <c r="H28" s="74">
        <v>1.9482923824974591E-2</v>
      </c>
      <c r="I28" s="74">
        <v>5.9333079987329049E-2</v>
      </c>
    </row>
    <row r="29" spans="1:9" x14ac:dyDescent="0.25">
      <c r="A29" s="53">
        <v>4</v>
      </c>
      <c r="B29" s="62" t="s">
        <v>32</v>
      </c>
      <c r="C29" s="62" t="s">
        <v>30</v>
      </c>
      <c r="D29" s="57">
        <v>142.39653495999997</v>
      </c>
      <c r="E29" s="57">
        <v>166.73790302</v>
      </c>
      <c r="F29" s="57">
        <v>144.51120066000001</v>
      </c>
      <c r="G29" s="57">
        <v>-22.226702359999983</v>
      </c>
      <c r="H29" s="74">
        <v>-0.13330323794064938</v>
      </c>
      <c r="I29" s="74">
        <v>5.3257281263339368E-2</v>
      </c>
    </row>
    <row r="30" spans="1:9" x14ac:dyDescent="0.25">
      <c r="A30" s="53">
        <v>5</v>
      </c>
      <c r="B30" s="62" t="s">
        <v>33</v>
      </c>
      <c r="C30" s="62" t="s">
        <v>30</v>
      </c>
      <c r="D30" s="57">
        <v>136.02789509999999</v>
      </c>
      <c r="E30" s="57">
        <v>133.48802427999999</v>
      </c>
      <c r="F30" s="57">
        <v>136.91946383999996</v>
      </c>
      <c r="G30" s="57">
        <v>3.4314395599999727</v>
      </c>
      <c r="H30" s="74">
        <v>2.5705973090157513E-2</v>
      </c>
      <c r="I30" s="74">
        <v>5.0459468628377954E-2</v>
      </c>
    </row>
    <row r="31" spans="1:9" x14ac:dyDescent="0.25">
      <c r="A31" s="53">
        <v>6</v>
      </c>
      <c r="B31" s="62" t="s">
        <v>35</v>
      </c>
      <c r="C31" s="62" t="s">
        <v>30</v>
      </c>
      <c r="D31" s="57">
        <v>124.25130934000001</v>
      </c>
      <c r="E31" s="57">
        <v>132.70207310000001</v>
      </c>
      <c r="F31" s="57">
        <v>131.06604227</v>
      </c>
      <c r="G31" s="57">
        <v>-1.636030830000013</v>
      </c>
      <c r="H31" s="74">
        <v>-1.232860038868536E-2</v>
      </c>
      <c r="I31" s="74">
        <v>4.8302284150755145E-2</v>
      </c>
    </row>
    <row r="32" spans="1:9" x14ac:dyDescent="0.25">
      <c r="A32" s="53">
        <v>7</v>
      </c>
      <c r="B32" s="62" t="s">
        <v>42</v>
      </c>
      <c r="C32" s="62" t="s">
        <v>30</v>
      </c>
      <c r="D32" s="57">
        <v>123.90326983</v>
      </c>
      <c r="E32" s="57">
        <v>123.21101646</v>
      </c>
      <c r="F32" s="57">
        <v>122.75498483</v>
      </c>
      <c r="G32" s="57">
        <v>-0.45603162999999525</v>
      </c>
      <c r="H32" s="74">
        <v>-3.701224477342448E-3</v>
      </c>
      <c r="I32" s="74">
        <v>4.5239377458012091E-2</v>
      </c>
    </row>
    <row r="33" spans="1:9" x14ac:dyDescent="0.25">
      <c r="A33" s="53">
        <v>8</v>
      </c>
      <c r="B33" s="62" t="s">
        <v>37</v>
      </c>
      <c r="C33" s="62" t="s">
        <v>30</v>
      </c>
      <c r="D33" s="57">
        <v>102.86077198999999</v>
      </c>
      <c r="E33" s="57">
        <v>103.88772648</v>
      </c>
      <c r="F33" s="57">
        <v>105.13395629999998</v>
      </c>
      <c r="G33" s="57">
        <v>1.246229819999978</v>
      </c>
      <c r="H33" s="74">
        <v>1.1995929280826994E-2</v>
      </c>
      <c r="I33" s="74">
        <v>3.8745430495523835E-2</v>
      </c>
    </row>
    <row r="34" spans="1:9" x14ac:dyDescent="0.25">
      <c r="A34" s="53">
        <v>9</v>
      </c>
      <c r="B34" s="62" t="s">
        <v>39</v>
      </c>
      <c r="C34" s="62" t="s">
        <v>30</v>
      </c>
      <c r="D34" s="57">
        <v>104.86997461999999</v>
      </c>
      <c r="E34" s="57">
        <v>107.33010881</v>
      </c>
      <c r="F34" s="57">
        <v>103.40484184</v>
      </c>
      <c r="G34" s="57">
        <v>-3.9252669699999987</v>
      </c>
      <c r="H34" s="74">
        <v>-3.6571908978017167E-2</v>
      </c>
      <c r="I34" s="74">
        <v>3.81081931415184E-2</v>
      </c>
    </row>
    <row r="35" spans="1:9" x14ac:dyDescent="0.25">
      <c r="A35" s="53">
        <v>10</v>
      </c>
      <c r="B35" s="62" t="s">
        <v>45</v>
      </c>
      <c r="C35" s="62" t="s">
        <v>30</v>
      </c>
      <c r="D35" s="57">
        <v>102.90984327</v>
      </c>
      <c r="E35" s="57">
        <v>102.25190463</v>
      </c>
      <c r="F35" s="57">
        <v>101.72852572000001</v>
      </c>
      <c r="G35" s="57">
        <v>-0.52337890999998149</v>
      </c>
      <c r="H35" s="74">
        <v>-5.118524802973947E-3</v>
      </c>
      <c r="I35" s="74">
        <v>3.7490413767453455E-2</v>
      </c>
    </row>
    <row r="36" spans="1:9" x14ac:dyDescent="0.25">
      <c r="A36" s="53">
        <v>11</v>
      </c>
      <c r="B36" s="62" t="s">
        <v>41</v>
      </c>
      <c r="C36" s="62" t="s">
        <v>30</v>
      </c>
      <c r="D36" s="57">
        <v>97.832397599999993</v>
      </c>
      <c r="E36" s="57">
        <v>101.52711878</v>
      </c>
      <c r="F36" s="57">
        <v>99.287477280000004</v>
      </c>
      <c r="G36" s="57">
        <v>-2.2396414999999998</v>
      </c>
      <c r="H36" s="74">
        <v>-2.2059539627565898E-2</v>
      </c>
      <c r="I36" s="74">
        <v>3.6590804583163418E-2</v>
      </c>
    </row>
    <row r="37" spans="1:9" x14ac:dyDescent="0.25">
      <c r="A37" s="53">
        <v>12</v>
      </c>
      <c r="B37" s="62" t="s">
        <v>40</v>
      </c>
      <c r="C37" s="62" t="s">
        <v>30</v>
      </c>
      <c r="D37" s="57">
        <v>95.34048365000001</v>
      </c>
      <c r="E37" s="57">
        <v>95.804784220000016</v>
      </c>
      <c r="F37" s="57">
        <v>97.263371520000007</v>
      </c>
      <c r="G37" s="57">
        <v>1.4585872999999969</v>
      </c>
      <c r="H37" s="74">
        <v>1.5224576850469074E-2</v>
      </c>
      <c r="I37" s="74">
        <v>3.5844852924920061E-2</v>
      </c>
    </row>
    <row r="38" spans="1:9" x14ac:dyDescent="0.25">
      <c r="A38" s="53">
        <v>13</v>
      </c>
      <c r="B38" s="62" t="s">
        <v>44</v>
      </c>
      <c r="C38" s="62" t="s">
        <v>30</v>
      </c>
      <c r="D38" s="57">
        <v>92.466931150000008</v>
      </c>
      <c r="E38" s="57">
        <v>94.251577089999998</v>
      </c>
      <c r="F38" s="57">
        <v>95.905022219999992</v>
      </c>
      <c r="G38" s="57">
        <v>1.6534451299999953</v>
      </c>
      <c r="H38" s="74">
        <v>1.7542890857106135E-2</v>
      </c>
      <c r="I38" s="74">
        <v>3.5344255113860669E-2</v>
      </c>
    </row>
    <row r="39" spans="1:9" x14ac:dyDescent="0.25">
      <c r="A39" s="53">
        <v>14</v>
      </c>
      <c r="B39" s="62" t="s">
        <v>295</v>
      </c>
      <c r="C39" s="62" t="s">
        <v>30</v>
      </c>
      <c r="D39" s="57">
        <v>87.73632782</v>
      </c>
      <c r="E39" s="57">
        <v>91.250866610000003</v>
      </c>
      <c r="F39" s="57">
        <v>91.608660479999983</v>
      </c>
      <c r="G39" s="57">
        <v>0.35779386999998986</v>
      </c>
      <c r="H39" s="74">
        <v>3.9209914742966388E-3</v>
      </c>
      <c r="I39" s="74">
        <v>3.3760900020613806E-2</v>
      </c>
    </row>
    <row r="40" spans="1:9" x14ac:dyDescent="0.25">
      <c r="A40" s="53">
        <v>15</v>
      </c>
      <c r="B40" s="62" t="s">
        <v>293</v>
      </c>
      <c r="C40" s="62" t="s">
        <v>30</v>
      </c>
      <c r="D40" s="57">
        <v>83.485712669999998</v>
      </c>
      <c r="E40" s="57">
        <v>84.273311790000008</v>
      </c>
      <c r="F40" s="57">
        <v>84.400832500000007</v>
      </c>
      <c r="G40" s="57">
        <v>0.12752070999999343</v>
      </c>
      <c r="H40" s="74">
        <v>1.5131802381014915E-3</v>
      </c>
      <c r="I40" s="74">
        <v>3.1104570820694014E-2</v>
      </c>
    </row>
    <row r="41" spans="1:9" x14ac:dyDescent="0.25">
      <c r="A41" s="53">
        <v>16</v>
      </c>
      <c r="B41" s="62" t="s">
        <v>46</v>
      </c>
      <c r="C41" s="62" t="s">
        <v>30</v>
      </c>
      <c r="D41" s="57">
        <v>77.306893560000006</v>
      </c>
      <c r="E41" s="57">
        <v>78.94327659999999</v>
      </c>
      <c r="F41" s="57">
        <v>79.343261339999998</v>
      </c>
      <c r="G41" s="57">
        <v>0.39998474000000955</v>
      </c>
      <c r="H41" s="74">
        <v>5.0667359809082151E-3</v>
      </c>
      <c r="I41" s="74">
        <v>2.9240684225417604E-2</v>
      </c>
    </row>
    <row r="42" spans="1:9" x14ac:dyDescent="0.25">
      <c r="A42" s="53">
        <v>17</v>
      </c>
      <c r="B42" s="62" t="s">
        <v>47</v>
      </c>
      <c r="C42" s="62" t="s">
        <v>30</v>
      </c>
      <c r="D42" s="57">
        <v>72.08925619</v>
      </c>
      <c r="E42" s="57">
        <v>79.327644129999996</v>
      </c>
      <c r="F42" s="57">
        <v>77.919897509999998</v>
      </c>
      <c r="G42" s="57">
        <v>-1.40774661999999</v>
      </c>
      <c r="H42" s="74">
        <v>-1.7745977905167746E-2</v>
      </c>
      <c r="I42" s="74">
        <v>2.8716126353860481E-2</v>
      </c>
    </row>
    <row r="43" spans="1:9" x14ac:dyDescent="0.25">
      <c r="A43" s="53">
        <v>18</v>
      </c>
      <c r="B43" s="62" t="s">
        <v>38</v>
      </c>
      <c r="C43" s="62" t="s">
        <v>30</v>
      </c>
      <c r="D43" s="57">
        <v>74.258395710000002</v>
      </c>
      <c r="E43" s="57">
        <v>75.506996909999998</v>
      </c>
      <c r="F43" s="57">
        <v>76.183288560000008</v>
      </c>
      <c r="G43" s="57">
        <v>0.67629165000000591</v>
      </c>
      <c r="H43" s="74">
        <v>8.956675244363204E-3</v>
      </c>
      <c r="I43" s="74">
        <v>2.8076127025973209E-2</v>
      </c>
    </row>
    <row r="44" spans="1:9" x14ac:dyDescent="0.25">
      <c r="A44" s="53">
        <v>19</v>
      </c>
      <c r="B44" s="62" t="s">
        <v>43</v>
      </c>
      <c r="C44" s="62" t="s">
        <v>30</v>
      </c>
      <c r="D44" s="57">
        <v>65.093331880000008</v>
      </c>
      <c r="E44" s="57">
        <v>70.23143469</v>
      </c>
      <c r="F44" s="57">
        <v>71.862119309999997</v>
      </c>
      <c r="G44" s="57">
        <v>1.6306846200000047</v>
      </c>
      <c r="H44" s="74">
        <v>2.321872858212011E-2</v>
      </c>
      <c r="I44" s="74">
        <v>2.6483629523477246E-2</v>
      </c>
    </row>
    <row r="45" spans="1:9" x14ac:dyDescent="0.25">
      <c r="A45" s="53">
        <v>20</v>
      </c>
      <c r="B45" s="62" t="s">
        <v>49</v>
      </c>
      <c r="C45" s="62" t="s">
        <v>30</v>
      </c>
      <c r="D45" s="57">
        <v>49.555367000000004</v>
      </c>
      <c r="E45" s="57">
        <v>50.001140890000002</v>
      </c>
      <c r="F45" s="57">
        <v>49.72911045</v>
      </c>
      <c r="G45" s="57">
        <v>-0.2720304399999976</v>
      </c>
      <c r="H45" s="74">
        <v>-5.4404846601090748E-3</v>
      </c>
      <c r="I45" s="74">
        <v>1.832686470056015E-2</v>
      </c>
    </row>
    <row r="46" spans="1:9" x14ac:dyDescent="0.25">
      <c r="A46" s="53">
        <v>21</v>
      </c>
      <c r="B46" s="62" t="s">
        <v>50</v>
      </c>
      <c r="C46" s="62" t="s">
        <v>30</v>
      </c>
      <c r="D46" s="57">
        <v>46.249117490000003</v>
      </c>
      <c r="E46" s="57">
        <v>47.423670109999996</v>
      </c>
      <c r="F46" s="57">
        <v>49.064057249999998</v>
      </c>
      <c r="G46" s="57">
        <v>1.6403871400000005</v>
      </c>
      <c r="H46" s="74">
        <v>3.4590050415648874E-2</v>
      </c>
      <c r="I46" s="74">
        <v>1.8081770028550496E-2</v>
      </c>
    </row>
    <row r="47" spans="1:9" x14ac:dyDescent="0.25">
      <c r="A47" s="53">
        <v>22</v>
      </c>
      <c r="B47" s="62" t="s">
        <v>48</v>
      </c>
      <c r="C47" s="62" t="s">
        <v>30</v>
      </c>
      <c r="D47" s="57">
        <v>37.492638419999999</v>
      </c>
      <c r="E47" s="57">
        <v>36.923119309999997</v>
      </c>
      <c r="F47" s="57">
        <v>39.53238013</v>
      </c>
      <c r="G47" s="57">
        <v>2.6092608200000078</v>
      </c>
      <c r="H47" s="74">
        <v>7.0667399416964594E-2</v>
      </c>
      <c r="I47" s="74">
        <v>1.4569023563413096E-2</v>
      </c>
    </row>
    <row r="48" spans="1:9" x14ac:dyDescent="0.25">
      <c r="A48" s="53">
        <v>23</v>
      </c>
      <c r="B48" s="62" t="s">
        <v>51</v>
      </c>
      <c r="C48" s="62" t="s">
        <v>30</v>
      </c>
      <c r="D48" s="57">
        <v>32.832974989999997</v>
      </c>
      <c r="E48" s="57">
        <v>32.832974989999997</v>
      </c>
      <c r="F48" s="57">
        <v>33.217722180000003</v>
      </c>
      <c r="G48" s="57">
        <v>0.38474719000000135</v>
      </c>
      <c r="H48" s="74">
        <v>1.1718316421743218E-2</v>
      </c>
      <c r="I48" s="74">
        <v>1.2241857828238226E-2</v>
      </c>
    </row>
    <row r="49" spans="1:9" x14ac:dyDescent="0.25">
      <c r="A49" s="53">
        <v>24</v>
      </c>
      <c r="B49" s="62" t="s">
        <v>52</v>
      </c>
      <c r="C49" s="62" t="s">
        <v>30</v>
      </c>
      <c r="D49" s="57">
        <v>31.81155386</v>
      </c>
      <c r="E49" s="57">
        <v>31.548689449999998</v>
      </c>
      <c r="F49" s="57">
        <v>32.867507669999995</v>
      </c>
      <c r="G49" s="57">
        <v>1.3188182199999987</v>
      </c>
      <c r="H49" s="74">
        <v>4.1802630885512074E-2</v>
      </c>
      <c r="I49" s="74">
        <v>1.211279189717967E-2</v>
      </c>
    </row>
    <row r="50" spans="1:9" x14ac:dyDescent="0.25">
      <c r="A50" s="53">
        <v>25</v>
      </c>
      <c r="B50" s="62" t="s">
        <v>57</v>
      </c>
      <c r="C50" s="62" t="s">
        <v>30</v>
      </c>
      <c r="D50" s="57">
        <v>28.603970420000003</v>
      </c>
      <c r="E50" s="57">
        <v>29.768183409999999</v>
      </c>
      <c r="F50" s="57">
        <v>31.204286209999999</v>
      </c>
      <c r="G50" s="57">
        <v>1.4361028000000007</v>
      </c>
      <c r="H50" s="74">
        <v>4.8242876638470725E-2</v>
      </c>
      <c r="I50" s="74">
        <v>1.1499838349676831E-2</v>
      </c>
    </row>
    <row r="51" spans="1:9" x14ac:dyDescent="0.25">
      <c r="A51" s="53">
        <v>26</v>
      </c>
      <c r="B51" s="62" t="s">
        <v>58</v>
      </c>
      <c r="C51" s="62" t="s">
        <v>30</v>
      </c>
      <c r="D51" s="57">
        <v>31.166804770000002</v>
      </c>
      <c r="E51" s="57">
        <v>31.166804770000002</v>
      </c>
      <c r="F51" s="57">
        <v>30.995345660000002</v>
      </c>
      <c r="G51" s="57">
        <v>-0.17145911000000313</v>
      </c>
      <c r="H51" s="74">
        <v>-5.5013374410790815E-3</v>
      </c>
      <c r="I51" s="74">
        <v>1.1422836666846395E-2</v>
      </c>
    </row>
    <row r="52" spans="1:9" x14ac:dyDescent="0.25">
      <c r="A52" s="53">
        <v>27</v>
      </c>
      <c r="B52" s="62" t="s">
        <v>55</v>
      </c>
      <c r="C52" s="62" t="s">
        <v>30</v>
      </c>
      <c r="D52" s="57">
        <v>30.395431540000001</v>
      </c>
      <c r="E52" s="57">
        <v>31.29691163</v>
      </c>
      <c r="F52" s="57">
        <v>30.993867440000006</v>
      </c>
      <c r="G52" s="57">
        <v>-0.30304418999999388</v>
      </c>
      <c r="H52" s="74">
        <v>-9.6828784124982966E-3</v>
      </c>
      <c r="I52" s="74">
        <v>1.1422291892614712E-2</v>
      </c>
    </row>
    <row r="53" spans="1:9" x14ac:dyDescent="0.25">
      <c r="A53" s="53">
        <v>28</v>
      </c>
      <c r="B53" s="62" t="s">
        <v>53</v>
      </c>
      <c r="C53" s="62" t="s">
        <v>30</v>
      </c>
      <c r="D53" s="57">
        <v>27.485043059999999</v>
      </c>
      <c r="E53" s="57">
        <v>27.80371328</v>
      </c>
      <c r="F53" s="57">
        <v>28.660702799999999</v>
      </c>
      <c r="G53" s="57">
        <v>0.85698951999999951</v>
      </c>
      <c r="H53" s="74">
        <v>3.0822844106094864E-2</v>
      </c>
      <c r="I53" s="74">
        <v>1.0562441549536413E-2</v>
      </c>
    </row>
    <row r="54" spans="1:9" x14ac:dyDescent="0.25">
      <c r="A54" s="53">
        <v>29</v>
      </c>
      <c r="B54" s="62" t="s">
        <v>54</v>
      </c>
      <c r="C54" s="62" t="s">
        <v>30</v>
      </c>
      <c r="D54" s="57">
        <v>25.575861230000001</v>
      </c>
      <c r="E54" s="57">
        <v>26.288959350000003</v>
      </c>
      <c r="F54" s="57">
        <v>27.803298659999999</v>
      </c>
      <c r="G54" s="57">
        <v>1.5143393099999987</v>
      </c>
      <c r="H54" s="74">
        <v>5.7603623248784042E-2</v>
      </c>
      <c r="I54" s="74">
        <v>1.0246459028930514E-2</v>
      </c>
    </row>
    <row r="55" spans="1:9" x14ac:dyDescent="0.25">
      <c r="A55" s="53">
        <v>30</v>
      </c>
      <c r="B55" s="62" t="s">
        <v>59</v>
      </c>
      <c r="C55" s="62" t="s">
        <v>30</v>
      </c>
      <c r="D55" s="57">
        <v>18.907342999999997</v>
      </c>
      <c r="E55" s="57">
        <v>18.554904890000003</v>
      </c>
      <c r="F55" s="57">
        <v>20.077960309999998</v>
      </c>
      <c r="G55" s="57">
        <v>1.5230554199999944</v>
      </c>
      <c r="H55" s="74">
        <v>8.2083709349587183E-2</v>
      </c>
      <c r="I55" s="74">
        <v>7.39940969655102E-3</v>
      </c>
    </row>
    <row r="56" spans="1:9" x14ac:dyDescent="0.25">
      <c r="A56" s="53">
        <v>31</v>
      </c>
      <c r="B56" s="62" t="s">
        <v>63</v>
      </c>
      <c r="C56" s="62" t="s">
        <v>61</v>
      </c>
      <c r="D56" s="57">
        <v>18.523117580000001</v>
      </c>
      <c r="E56" s="57">
        <v>19.165023340000001</v>
      </c>
      <c r="F56" s="57">
        <v>19.398987269999999</v>
      </c>
      <c r="G56" s="57">
        <v>0.23396392999999971</v>
      </c>
      <c r="H56" s="74">
        <v>1.220786042622162E-2</v>
      </c>
      <c r="I56" s="74">
        <v>7.149185091147728E-3</v>
      </c>
    </row>
    <row r="57" spans="1:9" x14ac:dyDescent="0.25">
      <c r="A57" s="53">
        <v>32</v>
      </c>
      <c r="B57" s="62" t="s">
        <v>60</v>
      </c>
      <c r="C57" s="62" t="s">
        <v>30</v>
      </c>
      <c r="D57" s="57">
        <v>16.475533029999998</v>
      </c>
      <c r="E57" s="57">
        <v>17.172618860000004</v>
      </c>
      <c r="F57" s="57">
        <v>17.856959540000002</v>
      </c>
      <c r="G57" s="57">
        <v>0.6843406799999997</v>
      </c>
      <c r="H57" s="74">
        <v>3.9850688213550652E-2</v>
      </c>
      <c r="I57" s="74">
        <v>6.5808955457186714E-3</v>
      </c>
    </row>
    <row r="58" spans="1:9" x14ac:dyDescent="0.25">
      <c r="A58" s="53">
        <v>33</v>
      </c>
      <c r="B58" s="62" t="s">
        <v>56</v>
      </c>
      <c r="C58" s="62" t="s">
        <v>30</v>
      </c>
      <c r="D58" s="57">
        <v>15.95172116</v>
      </c>
      <c r="E58" s="57">
        <v>16.229212440000001</v>
      </c>
      <c r="F58" s="57">
        <v>15.899940520000001</v>
      </c>
      <c r="G58" s="57">
        <v>-0.32927191999999994</v>
      </c>
      <c r="H58" s="74">
        <v>-2.0288841569936336E-2</v>
      </c>
      <c r="I58" s="74">
        <v>5.859667627676095E-3</v>
      </c>
    </row>
    <row r="59" spans="1:9" x14ac:dyDescent="0.25">
      <c r="A59" s="53">
        <v>34</v>
      </c>
      <c r="B59" s="62" t="s">
        <v>66</v>
      </c>
      <c r="C59" s="62" t="s">
        <v>61</v>
      </c>
      <c r="D59" s="57">
        <v>12.52059991</v>
      </c>
      <c r="E59" s="57">
        <v>13.50346027</v>
      </c>
      <c r="F59" s="57">
        <v>14.762133439999999</v>
      </c>
      <c r="G59" s="57">
        <v>1.25867317</v>
      </c>
      <c r="H59" s="74">
        <v>9.3211158090814303E-2</v>
      </c>
      <c r="I59" s="74">
        <v>5.4403471085313678E-3</v>
      </c>
    </row>
    <row r="60" spans="1:9" x14ac:dyDescent="0.25">
      <c r="A60" s="53">
        <v>35</v>
      </c>
      <c r="B60" s="62" t="s">
        <v>62</v>
      </c>
      <c r="C60" s="62" t="s">
        <v>61</v>
      </c>
      <c r="D60" s="57">
        <v>12.887085000000001</v>
      </c>
      <c r="E60" s="57">
        <v>12.492756999999999</v>
      </c>
      <c r="F60" s="57">
        <v>12.72929044</v>
      </c>
      <c r="G60" s="57">
        <v>0.23653343999999948</v>
      </c>
      <c r="H60" s="74">
        <v>1.8933646111903041E-2</v>
      </c>
      <c r="I60" s="74">
        <v>4.6911754808598985E-3</v>
      </c>
    </row>
    <row r="61" spans="1:9" x14ac:dyDescent="0.25">
      <c r="A61" s="53">
        <v>36</v>
      </c>
      <c r="B61" s="62" t="s">
        <v>67</v>
      </c>
      <c r="C61" s="62" t="s">
        <v>61</v>
      </c>
      <c r="D61" s="57">
        <v>11.694083460000002</v>
      </c>
      <c r="E61" s="57">
        <v>12.141576709999999</v>
      </c>
      <c r="F61" s="57">
        <v>12.30956449</v>
      </c>
      <c r="G61" s="57">
        <v>0.1679877800000012</v>
      </c>
      <c r="H61" s="74">
        <v>1.3835746708386214E-2</v>
      </c>
      <c r="I61" s="74">
        <v>4.5364922253711797E-3</v>
      </c>
    </row>
    <row r="62" spans="1:9" x14ac:dyDescent="0.25">
      <c r="A62" s="53">
        <v>37</v>
      </c>
      <c r="B62" s="62" t="s">
        <v>292</v>
      </c>
      <c r="C62" s="62" t="s">
        <v>61</v>
      </c>
      <c r="D62" s="57">
        <v>11.062939929999999</v>
      </c>
      <c r="E62" s="57">
        <v>11.595641959999998</v>
      </c>
      <c r="F62" s="57">
        <v>11.748482769999999</v>
      </c>
      <c r="G62" s="57">
        <v>0.15284081000000052</v>
      </c>
      <c r="H62" s="74">
        <v>1.3180883863716721E-2</v>
      </c>
      <c r="I62" s="74">
        <v>4.3297145718932135E-3</v>
      </c>
    </row>
    <row r="63" spans="1:9" x14ac:dyDescent="0.25">
      <c r="A63" s="53">
        <v>38</v>
      </c>
      <c r="B63" s="62" t="s">
        <v>70</v>
      </c>
      <c r="C63" s="62" t="s">
        <v>61</v>
      </c>
      <c r="D63" s="57">
        <v>11.570273689999999</v>
      </c>
      <c r="E63" s="57">
        <v>11.536851550000002</v>
      </c>
      <c r="F63" s="57">
        <v>11.377843210000002</v>
      </c>
      <c r="G63" s="57">
        <v>-0.15900833999999986</v>
      </c>
      <c r="H63" s="74">
        <v>-1.3782645924745374E-2</v>
      </c>
      <c r="I63" s="74">
        <v>4.193121316809257E-3</v>
      </c>
    </row>
    <row r="64" spans="1:9" x14ac:dyDescent="0.25">
      <c r="A64" s="53">
        <v>39</v>
      </c>
      <c r="B64" s="62" t="s">
        <v>71</v>
      </c>
      <c r="C64" s="62" t="s">
        <v>61</v>
      </c>
      <c r="D64" s="57">
        <v>10.76032682</v>
      </c>
      <c r="E64" s="57">
        <v>10.928398379999999</v>
      </c>
      <c r="F64" s="57">
        <v>11.05639841</v>
      </c>
      <c r="G64" s="57">
        <v>0.12800003000000118</v>
      </c>
      <c r="H64" s="74">
        <v>1.1712606509134343E-2</v>
      </c>
      <c r="I64" s="74">
        <v>4.074658000152471E-3</v>
      </c>
    </row>
    <row r="65" spans="1:9" x14ac:dyDescent="0.25">
      <c r="A65" s="53">
        <v>40</v>
      </c>
      <c r="B65" s="62" t="s">
        <v>65</v>
      </c>
      <c r="C65" s="62" t="s">
        <v>61</v>
      </c>
      <c r="D65" s="57">
        <v>10.15784944</v>
      </c>
      <c r="E65" s="57">
        <v>10.386601250000002</v>
      </c>
      <c r="F65" s="57">
        <v>10.318617569999999</v>
      </c>
      <c r="G65" s="57">
        <v>-6.7983680000003432E-2</v>
      </c>
      <c r="H65" s="74">
        <v>-6.5453249204116132E-3</v>
      </c>
      <c r="I65" s="74">
        <v>3.8027607248746335E-3</v>
      </c>
    </row>
    <row r="66" spans="1:9" x14ac:dyDescent="0.25">
      <c r="A66" s="53">
        <v>41</v>
      </c>
      <c r="B66" s="62" t="s">
        <v>74</v>
      </c>
      <c r="C66" s="62" t="s">
        <v>61</v>
      </c>
      <c r="D66" s="57">
        <v>7.2204199799999991</v>
      </c>
      <c r="E66" s="57">
        <v>7.5203985400000004</v>
      </c>
      <c r="F66" s="57">
        <v>7.9831780999999999</v>
      </c>
      <c r="G66" s="57">
        <v>0.46277955999999959</v>
      </c>
      <c r="H66" s="74">
        <v>6.1536573831630949E-2</v>
      </c>
      <c r="I66" s="74">
        <v>2.942072029747615E-3</v>
      </c>
    </row>
    <row r="67" spans="1:9" x14ac:dyDescent="0.25">
      <c r="A67" s="53">
        <v>42</v>
      </c>
      <c r="B67" s="62" t="s">
        <v>75</v>
      </c>
      <c r="C67" s="62" t="s">
        <v>73</v>
      </c>
      <c r="D67" s="57">
        <v>6.6337833400000008</v>
      </c>
      <c r="E67" s="57">
        <v>6.6478856300000002</v>
      </c>
      <c r="F67" s="57">
        <v>6.4230387599999998</v>
      </c>
      <c r="G67" s="57">
        <v>-0.22484687000000012</v>
      </c>
      <c r="H67" s="74">
        <v>-3.3822313215698348E-2</v>
      </c>
      <c r="I67" s="74">
        <v>2.3671077414370604E-3</v>
      </c>
    </row>
    <row r="68" spans="1:9" x14ac:dyDescent="0.25">
      <c r="A68" s="53">
        <v>43</v>
      </c>
      <c r="B68" s="62" t="s">
        <v>72</v>
      </c>
      <c r="C68" s="62" t="s">
        <v>61</v>
      </c>
      <c r="D68" s="57">
        <v>5.6059606300000011</v>
      </c>
      <c r="E68" s="57">
        <v>5.5340991700000002</v>
      </c>
      <c r="F68" s="57">
        <v>5.6073584000000007</v>
      </c>
      <c r="G68" s="57">
        <v>7.3259230000000453E-2</v>
      </c>
      <c r="H68" s="74">
        <v>1.3237787713876556E-2</v>
      </c>
      <c r="I68" s="74">
        <v>2.0665018496092854E-3</v>
      </c>
    </row>
    <row r="69" spans="1:9" x14ac:dyDescent="0.25">
      <c r="A69" s="53">
        <v>44</v>
      </c>
      <c r="B69" s="62" t="s">
        <v>68</v>
      </c>
      <c r="C69" s="62" t="s">
        <v>61</v>
      </c>
      <c r="D69" s="57">
        <v>4.1747706099999995</v>
      </c>
      <c r="E69" s="57">
        <v>4.8014157599999994</v>
      </c>
      <c r="F69" s="57">
        <v>5.1499268799999998</v>
      </c>
      <c r="G69" s="57">
        <v>0.34851112000000012</v>
      </c>
      <c r="H69" s="74">
        <v>7.2585074365649219E-2</v>
      </c>
      <c r="I69" s="74">
        <v>1.8979228120807427E-3</v>
      </c>
    </row>
    <row r="70" spans="1:9" x14ac:dyDescent="0.25">
      <c r="A70" s="53">
        <v>45</v>
      </c>
      <c r="B70" s="62" t="s">
        <v>313</v>
      </c>
      <c r="C70" s="62" t="s">
        <v>73</v>
      </c>
      <c r="D70" s="57">
        <v>4.2495566</v>
      </c>
      <c r="E70" s="57">
        <v>4.3322423399999996</v>
      </c>
      <c r="F70" s="57">
        <v>4.5307045099999996</v>
      </c>
      <c r="G70" s="57">
        <v>0.19846216999999994</v>
      </c>
      <c r="H70" s="74">
        <v>4.5810495910531157E-2</v>
      </c>
      <c r="I70" s="74">
        <v>1.6697183561421951E-3</v>
      </c>
    </row>
    <row r="71" spans="1:9" x14ac:dyDescent="0.25">
      <c r="A71" s="53">
        <v>46</v>
      </c>
      <c r="B71" s="62" t="s">
        <v>64</v>
      </c>
      <c r="C71" s="62" t="s">
        <v>61</v>
      </c>
      <c r="D71" s="57">
        <v>3.89901498</v>
      </c>
      <c r="E71" s="57">
        <v>3.9003549500000001</v>
      </c>
      <c r="F71" s="57">
        <v>3.7838435000000001</v>
      </c>
      <c r="G71" s="57">
        <v>-0.11651145000000018</v>
      </c>
      <c r="H71" s="74">
        <v>-2.9872012033161286E-2</v>
      </c>
      <c r="I71" s="74">
        <v>1.3944747300943115E-3</v>
      </c>
    </row>
    <row r="72" spans="1:9" x14ac:dyDescent="0.25">
      <c r="A72" s="53">
        <v>47</v>
      </c>
      <c r="B72" s="62" t="s">
        <v>69</v>
      </c>
      <c r="C72" s="62" t="s">
        <v>61</v>
      </c>
      <c r="D72" s="57">
        <v>3.6813563599999997</v>
      </c>
      <c r="E72" s="57">
        <v>3.4730146399999997</v>
      </c>
      <c r="F72" s="57">
        <v>3.4365219100000002</v>
      </c>
      <c r="G72" s="57">
        <v>-3.6492729999999515E-2</v>
      </c>
      <c r="H72" s="74">
        <v>-1.0507508255133505E-2</v>
      </c>
      <c r="I72" s="74">
        <v>1.2664749382236445E-3</v>
      </c>
    </row>
    <row r="73" spans="1:9" x14ac:dyDescent="0.25">
      <c r="A73" s="97" t="s">
        <v>76</v>
      </c>
      <c r="B73" s="97"/>
      <c r="C73" s="75" t="s">
        <v>77</v>
      </c>
      <c r="D73" s="61">
        <v>2658.5333277500004</v>
      </c>
      <c r="E73" s="61">
        <v>2723.3074875600009</v>
      </c>
      <c r="F73" s="61">
        <v>2713.4543339800002</v>
      </c>
      <c r="G73" s="61">
        <v>-9.8531535800008783</v>
      </c>
      <c r="H73" s="76">
        <v>-3.618083387575524E-3</v>
      </c>
    </row>
    <row r="74" spans="1:9" x14ac:dyDescent="0.25">
      <c r="F74" s="47"/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98" t="s">
        <v>303</v>
      </c>
      <c r="B2" s="98"/>
      <c r="C2" s="98"/>
    </row>
    <row r="3" spans="1:3" x14ac:dyDescent="0.25">
      <c r="A3"/>
    </row>
    <row r="4" spans="1:3" x14ac:dyDescent="0.25">
      <c r="A4"/>
    </row>
    <row r="22" spans="1:9" ht="15.75" x14ac:dyDescent="0.25">
      <c r="A22" s="98" t="s">
        <v>304</v>
      </c>
      <c r="B22" s="98"/>
      <c r="C22" s="98"/>
      <c r="D22" s="98"/>
    </row>
    <row r="23" spans="1:9" x14ac:dyDescent="0.25">
      <c r="A23" s="2" t="s">
        <v>23</v>
      </c>
      <c r="D23" s="35"/>
    </row>
    <row r="24" spans="1:9" ht="15" customHeight="1" x14ac:dyDescent="0.25">
      <c r="B24"/>
      <c r="C24"/>
      <c r="G24" s="96" t="s">
        <v>311</v>
      </c>
      <c r="H24" s="96"/>
      <c r="I24" s="96"/>
    </row>
    <row r="25" spans="1:9" x14ac:dyDescent="0.25">
      <c r="A25" s="40" t="s">
        <v>24</v>
      </c>
      <c r="B25" s="40" t="s">
        <v>26</v>
      </c>
      <c r="C25" s="40" t="s">
        <v>25</v>
      </c>
      <c r="D25" s="40" t="s">
        <v>294</v>
      </c>
      <c r="E25" s="40" t="s">
        <v>305</v>
      </c>
      <c r="F25" s="40" t="s">
        <v>312</v>
      </c>
      <c r="G25" s="40" t="s">
        <v>27</v>
      </c>
      <c r="H25" s="40" t="s">
        <v>28</v>
      </c>
      <c r="I25" s="40" t="s">
        <v>29</v>
      </c>
    </row>
    <row r="26" spans="1:9" x14ac:dyDescent="0.25">
      <c r="A26" s="53">
        <v>1</v>
      </c>
      <c r="B26" s="62" t="s">
        <v>31</v>
      </c>
      <c r="C26" s="62" t="s">
        <v>30</v>
      </c>
      <c r="D26" s="57">
        <v>1154.88738382</v>
      </c>
      <c r="E26" s="57">
        <v>1154.44743793</v>
      </c>
      <c r="F26" s="57">
        <v>1147.89367369</v>
      </c>
      <c r="G26" s="57">
        <v>-6.5537642400000093</v>
      </c>
      <c r="H26" s="74">
        <v>-5.6769706655084608E-3</v>
      </c>
      <c r="I26" s="74">
        <v>0.12569762754658015</v>
      </c>
    </row>
    <row r="27" spans="1:9" x14ac:dyDescent="0.25">
      <c r="A27" s="53">
        <v>2</v>
      </c>
      <c r="B27" s="62" t="s">
        <v>33</v>
      </c>
      <c r="C27" s="62" t="s">
        <v>30</v>
      </c>
      <c r="D27" s="57">
        <v>789.87944688999994</v>
      </c>
      <c r="E27" s="57">
        <v>792.0885356</v>
      </c>
      <c r="F27" s="57">
        <v>808.42306550000001</v>
      </c>
      <c r="G27" s="57">
        <v>16.334529899999975</v>
      </c>
      <c r="H27" s="74">
        <v>2.0622101148865531E-2</v>
      </c>
      <c r="I27" s="74">
        <v>8.8524628819172502E-2</v>
      </c>
    </row>
    <row r="28" spans="1:9" x14ac:dyDescent="0.25">
      <c r="A28" s="53">
        <v>3</v>
      </c>
      <c r="B28" s="62" t="s">
        <v>34</v>
      </c>
      <c r="C28" s="62" t="s">
        <v>30</v>
      </c>
      <c r="D28" s="57">
        <v>654.91818977000003</v>
      </c>
      <c r="E28" s="57">
        <v>656.0859163099999</v>
      </c>
      <c r="F28" s="57">
        <v>640.40940039999987</v>
      </c>
      <c r="G28" s="57">
        <v>-15.676515910000086</v>
      </c>
      <c r="H28" s="74">
        <v>-2.3893998514964231E-2</v>
      </c>
      <c r="I28" s="74">
        <v>7.0126653830263341E-2</v>
      </c>
    </row>
    <row r="29" spans="1:9" x14ac:dyDescent="0.25">
      <c r="A29" s="53">
        <v>4</v>
      </c>
      <c r="B29" s="62" t="s">
        <v>32</v>
      </c>
      <c r="C29" s="62" t="s">
        <v>30</v>
      </c>
      <c r="D29" s="57">
        <v>672.37314714000001</v>
      </c>
      <c r="E29" s="57">
        <v>617.52406423000002</v>
      </c>
      <c r="F29" s="57">
        <v>596.44858655000007</v>
      </c>
      <c r="G29" s="57">
        <v>-21.075477679999949</v>
      </c>
      <c r="H29" s="74">
        <v>-3.4128998205566738E-2</v>
      </c>
      <c r="I29" s="74">
        <v>6.5312819472069905E-2</v>
      </c>
    </row>
    <row r="30" spans="1:9" x14ac:dyDescent="0.25">
      <c r="A30" s="53">
        <v>5</v>
      </c>
      <c r="B30" s="62" t="s">
        <v>38</v>
      </c>
      <c r="C30" s="62" t="s">
        <v>30</v>
      </c>
      <c r="D30" s="57">
        <v>421.84847402999998</v>
      </c>
      <c r="E30" s="57">
        <v>422.25474794999997</v>
      </c>
      <c r="F30" s="57">
        <v>424.43698945000006</v>
      </c>
      <c r="G30" s="57">
        <v>2.1822415000000595</v>
      </c>
      <c r="H30" s="74">
        <v>5.1680685903346272E-3</v>
      </c>
      <c r="I30" s="74">
        <v>4.6477059539301688E-2</v>
      </c>
    </row>
    <row r="31" spans="1:9" x14ac:dyDescent="0.25">
      <c r="A31" s="53">
        <v>6</v>
      </c>
      <c r="B31" s="62" t="s">
        <v>35</v>
      </c>
      <c r="C31" s="62" t="s">
        <v>30</v>
      </c>
      <c r="D31" s="57">
        <v>431.16470475</v>
      </c>
      <c r="E31" s="57">
        <v>421.72856000000002</v>
      </c>
      <c r="F31" s="57">
        <v>421.44683021000003</v>
      </c>
      <c r="G31" s="57">
        <v>-0.28172978999996184</v>
      </c>
      <c r="H31" s="74">
        <v>-6.6803583328566094E-4</v>
      </c>
      <c r="I31" s="74">
        <v>4.6149628583744398E-2</v>
      </c>
    </row>
    <row r="32" spans="1:9" x14ac:dyDescent="0.25">
      <c r="A32" s="53">
        <v>7</v>
      </c>
      <c r="B32" s="62" t="s">
        <v>37</v>
      </c>
      <c r="C32" s="62" t="s">
        <v>30</v>
      </c>
      <c r="D32" s="57">
        <v>405.37388895999999</v>
      </c>
      <c r="E32" s="57">
        <v>409.88575347999995</v>
      </c>
      <c r="F32" s="57">
        <v>402.82615199000003</v>
      </c>
      <c r="G32" s="57">
        <v>-7.0596014899999497</v>
      </c>
      <c r="H32" s="74">
        <v>-1.7223339503905002E-2</v>
      </c>
      <c r="I32" s="74">
        <v>4.4110611269502817E-2</v>
      </c>
    </row>
    <row r="33" spans="1:9" x14ac:dyDescent="0.25">
      <c r="A33" s="53">
        <v>8</v>
      </c>
      <c r="B33" s="62" t="s">
        <v>36</v>
      </c>
      <c r="C33" s="62" t="s">
        <v>30</v>
      </c>
      <c r="D33" s="57">
        <v>376.44682293</v>
      </c>
      <c r="E33" s="57">
        <v>379.05507435999999</v>
      </c>
      <c r="F33" s="57">
        <v>386.70484875</v>
      </c>
      <c r="G33" s="57">
        <v>7.6497743899999859</v>
      </c>
      <c r="H33" s="74">
        <v>2.0181168667682218E-2</v>
      </c>
      <c r="I33" s="74">
        <v>4.2345282636134768E-2</v>
      </c>
    </row>
    <row r="34" spans="1:9" x14ac:dyDescent="0.25">
      <c r="A34" s="53">
        <v>9</v>
      </c>
      <c r="B34" s="62" t="s">
        <v>40</v>
      </c>
      <c r="C34" s="62" t="s">
        <v>30</v>
      </c>
      <c r="D34" s="57">
        <v>342.77598333999998</v>
      </c>
      <c r="E34" s="57">
        <v>349.13386576000005</v>
      </c>
      <c r="F34" s="57">
        <v>356.78131731999997</v>
      </c>
      <c r="G34" s="57">
        <v>7.6474515599999426</v>
      </c>
      <c r="H34" s="74">
        <v>2.190406692101567E-2</v>
      </c>
      <c r="I34" s="74">
        <v>3.9068570694273941E-2</v>
      </c>
    </row>
    <row r="35" spans="1:9" x14ac:dyDescent="0.25">
      <c r="A35" s="53">
        <v>10</v>
      </c>
      <c r="B35" s="62" t="s">
        <v>295</v>
      </c>
      <c r="C35" s="62" t="s">
        <v>30</v>
      </c>
      <c r="D35" s="57">
        <v>307.88684841999998</v>
      </c>
      <c r="E35" s="57">
        <v>308.94668677999999</v>
      </c>
      <c r="F35" s="57">
        <v>309.85207575999999</v>
      </c>
      <c r="G35" s="57">
        <v>0.90538898000001911</v>
      </c>
      <c r="H35" s="74">
        <v>2.930567048433E-3</v>
      </c>
      <c r="I35" s="74">
        <v>3.3929685044969952E-2</v>
      </c>
    </row>
    <row r="36" spans="1:9" x14ac:dyDescent="0.25">
      <c r="A36" s="53">
        <v>11</v>
      </c>
      <c r="B36" s="62" t="s">
        <v>41</v>
      </c>
      <c r="C36" s="62" t="s">
        <v>30</v>
      </c>
      <c r="D36" s="57">
        <v>295.81946954</v>
      </c>
      <c r="E36" s="57">
        <v>296.36795365</v>
      </c>
      <c r="F36" s="57">
        <v>293.37439776999997</v>
      </c>
      <c r="G36" s="57">
        <v>-2.9935558799999953</v>
      </c>
      <c r="H36" s="74">
        <v>-1.0100808279478415E-2</v>
      </c>
      <c r="I36" s="74">
        <v>3.2125332361187454E-2</v>
      </c>
    </row>
    <row r="37" spans="1:9" x14ac:dyDescent="0.25">
      <c r="A37" s="53">
        <v>12</v>
      </c>
      <c r="B37" s="62" t="s">
        <v>39</v>
      </c>
      <c r="C37" s="62" t="s">
        <v>30</v>
      </c>
      <c r="D37" s="57">
        <v>272.09503964999999</v>
      </c>
      <c r="E37" s="57">
        <v>272.20942535</v>
      </c>
      <c r="F37" s="57">
        <v>282.72212733999999</v>
      </c>
      <c r="G37" s="57">
        <v>10.51270198999995</v>
      </c>
      <c r="H37" s="74">
        <v>3.8619904422791319E-2</v>
      </c>
      <c r="I37" s="74">
        <v>3.0958878401447985E-2</v>
      </c>
    </row>
    <row r="38" spans="1:9" x14ac:dyDescent="0.25">
      <c r="A38" s="53">
        <v>13</v>
      </c>
      <c r="B38" s="62" t="s">
        <v>42</v>
      </c>
      <c r="C38" s="62" t="s">
        <v>30</v>
      </c>
      <c r="D38" s="57">
        <v>270.27268229999999</v>
      </c>
      <c r="E38" s="57">
        <v>270.50364597000004</v>
      </c>
      <c r="F38" s="57">
        <v>273.87298960000004</v>
      </c>
      <c r="G38" s="57">
        <v>3.369343629999995</v>
      </c>
      <c r="H38" s="74">
        <v>1.2455815957370383E-2</v>
      </c>
      <c r="I38" s="74">
        <v>2.9989872608276159E-2</v>
      </c>
    </row>
    <row r="39" spans="1:9" x14ac:dyDescent="0.25">
      <c r="A39" s="53">
        <v>14</v>
      </c>
      <c r="B39" s="62" t="s">
        <v>48</v>
      </c>
      <c r="C39" s="62" t="s">
        <v>30</v>
      </c>
      <c r="D39" s="57">
        <v>233.33210724</v>
      </c>
      <c r="E39" s="57">
        <v>235.96347546999999</v>
      </c>
      <c r="F39" s="57">
        <v>236.52256641999998</v>
      </c>
      <c r="G39" s="57">
        <v>0.5590909499999881</v>
      </c>
      <c r="H39" s="74">
        <v>2.3693961486470393E-3</v>
      </c>
      <c r="I39" s="74">
        <v>2.5899894861038664E-2</v>
      </c>
    </row>
    <row r="40" spans="1:9" x14ac:dyDescent="0.25">
      <c r="A40" s="53">
        <v>15</v>
      </c>
      <c r="B40" s="62" t="s">
        <v>44</v>
      </c>
      <c r="C40" s="62" t="s">
        <v>30</v>
      </c>
      <c r="D40" s="57">
        <v>225.09178359000001</v>
      </c>
      <c r="E40" s="57">
        <v>225.56560268999999</v>
      </c>
      <c r="F40" s="57">
        <v>226.50214095000001</v>
      </c>
      <c r="G40" s="57">
        <v>0.93653826000002027</v>
      </c>
      <c r="H40" s="74">
        <v>4.1519551245015242E-3</v>
      </c>
      <c r="I40" s="74">
        <v>2.4802629724506101E-2</v>
      </c>
    </row>
    <row r="41" spans="1:9" x14ac:dyDescent="0.25">
      <c r="A41" s="53">
        <v>16</v>
      </c>
      <c r="B41" s="62" t="s">
        <v>43</v>
      </c>
      <c r="C41" s="62" t="s">
        <v>30</v>
      </c>
      <c r="D41" s="57">
        <v>234.64525076999999</v>
      </c>
      <c r="E41" s="57">
        <v>229.42231902</v>
      </c>
      <c r="F41" s="57">
        <v>226.07145302000001</v>
      </c>
      <c r="G41" s="57">
        <v>-3.3508659999999999</v>
      </c>
      <c r="H41" s="74">
        <v>-1.4605667026266466E-2</v>
      </c>
      <c r="I41" s="74">
        <v>2.4755468169168033E-2</v>
      </c>
    </row>
    <row r="42" spans="1:9" x14ac:dyDescent="0.25">
      <c r="A42" s="53">
        <v>17</v>
      </c>
      <c r="B42" s="62" t="s">
        <v>45</v>
      </c>
      <c r="C42" s="62" t="s">
        <v>30</v>
      </c>
      <c r="D42" s="57">
        <v>208.29984193000001</v>
      </c>
      <c r="E42" s="57">
        <v>211.27503085999999</v>
      </c>
      <c r="F42" s="57">
        <v>214.48108597999999</v>
      </c>
      <c r="G42" s="57">
        <v>3.2060551200000047</v>
      </c>
      <c r="H42" s="74">
        <v>1.5174794233609536E-2</v>
      </c>
      <c r="I42" s="74">
        <v>2.3486289958054792E-2</v>
      </c>
    </row>
    <row r="43" spans="1:9" x14ac:dyDescent="0.25">
      <c r="A43" s="53">
        <v>18</v>
      </c>
      <c r="B43" s="62" t="s">
        <v>46</v>
      </c>
      <c r="C43" s="62" t="s">
        <v>30</v>
      </c>
      <c r="D43" s="57">
        <v>198.39586129</v>
      </c>
      <c r="E43" s="57">
        <v>198.84091606000001</v>
      </c>
      <c r="F43" s="57">
        <v>197.27821456000001</v>
      </c>
      <c r="G43" s="57">
        <v>-1.5627015</v>
      </c>
      <c r="H43" s="74">
        <v>-7.859054016470416E-3</v>
      </c>
      <c r="I43" s="74">
        <v>2.1602526527656419E-2</v>
      </c>
    </row>
    <row r="44" spans="1:9" x14ac:dyDescent="0.25">
      <c r="A44" s="53">
        <v>19</v>
      </c>
      <c r="B44" s="62" t="s">
        <v>50</v>
      </c>
      <c r="C44" s="62" t="s">
        <v>30</v>
      </c>
      <c r="D44" s="57">
        <v>178.07142661</v>
      </c>
      <c r="E44" s="57">
        <v>178.99627189999998</v>
      </c>
      <c r="F44" s="57">
        <v>180.26381656000001</v>
      </c>
      <c r="G44" s="57">
        <v>1.2675446600000262</v>
      </c>
      <c r="H44" s="74">
        <v>7.0814025708209535E-3</v>
      </c>
      <c r="I44" s="74">
        <v>1.9739401473697068E-2</v>
      </c>
    </row>
    <row r="45" spans="1:9" x14ac:dyDescent="0.25">
      <c r="A45" s="53">
        <v>20</v>
      </c>
      <c r="B45" s="62" t="s">
        <v>47</v>
      </c>
      <c r="C45" s="62" t="s">
        <v>30</v>
      </c>
      <c r="D45" s="57">
        <v>181.18481173000001</v>
      </c>
      <c r="E45" s="57">
        <v>174.47547763999998</v>
      </c>
      <c r="F45" s="57">
        <v>173.94843147</v>
      </c>
      <c r="G45" s="57">
        <v>-0.52704616999998688</v>
      </c>
      <c r="H45" s="74">
        <v>-3.0207463944443565E-3</v>
      </c>
      <c r="I45" s="74">
        <v>1.90478488142036E-2</v>
      </c>
    </row>
    <row r="46" spans="1:9" x14ac:dyDescent="0.25">
      <c r="A46" s="53">
        <v>21</v>
      </c>
      <c r="B46" s="62" t="s">
        <v>49</v>
      </c>
      <c r="C46" s="62" t="s">
        <v>30</v>
      </c>
      <c r="D46" s="57">
        <v>171.15627775999999</v>
      </c>
      <c r="E46" s="57">
        <v>171.96659942000002</v>
      </c>
      <c r="F46" s="57">
        <v>172.99605144</v>
      </c>
      <c r="G46" s="57">
        <v>1.0294520199999808</v>
      </c>
      <c r="H46" s="74">
        <v>5.9863486483541749E-3</v>
      </c>
      <c r="I46" s="74">
        <v>1.8943560487647258E-2</v>
      </c>
    </row>
    <row r="47" spans="1:9" x14ac:dyDescent="0.25">
      <c r="A47" s="53">
        <v>22</v>
      </c>
      <c r="B47" s="62" t="s">
        <v>52</v>
      </c>
      <c r="C47" s="62" t="s">
        <v>30</v>
      </c>
      <c r="D47" s="57">
        <v>115.99007191</v>
      </c>
      <c r="E47" s="57">
        <v>115.76226152000001</v>
      </c>
      <c r="F47" s="57">
        <v>117.03446251999999</v>
      </c>
      <c r="G47" s="57">
        <v>1.272200999999985</v>
      </c>
      <c r="H47" s="74">
        <v>1.0989773206704238E-2</v>
      </c>
      <c r="I47" s="74">
        <v>1.2815607069828656E-2</v>
      </c>
    </row>
    <row r="48" spans="1:9" x14ac:dyDescent="0.25">
      <c r="A48" s="53">
        <v>23</v>
      </c>
      <c r="B48" s="62" t="s">
        <v>53</v>
      </c>
      <c r="C48" s="62" t="s">
        <v>30</v>
      </c>
      <c r="D48" s="57">
        <v>102.04365823999998</v>
      </c>
      <c r="E48" s="57">
        <v>101.82178709</v>
      </c>
      <c r="F48" s="57">
        <v>102.10212978</v>
      </c>
      <c r="G48" s="57">
        <v>0.28034268999999762</v>
      </c>
      <c r="H48" s="74">
        <v>2.7532682151041356E-3</v>
      </c>
      <c r="I48" s="74">
        <v>1.1180474093513453E-2</v>
      </c>
    </row>
    <row r="49" spans="1:9" x14ac:dyDescent="0.25">
      <c r="A49" s="53">
        <v>24</v>
      </c>
      <c r="B49" s="62" t="s">
        <v>51</v>
      </c>
      <c r="C49" s="62" t="s">
        <v>30</v>
      </c>
      <c r="D49" s="57">
        <v>91.593390600000006</v>
      </c>
      <c r="E49" s="57">
        <v>91.593390599999992</v>
      </c>
      <c r="F49" s="57">
        <v>86.727483190000001</v>
      </c>
      <c r="G49" s="57">
        <v>-4.8659074099999966</v>
      </c>
      <c r="H49" s="74">
        <v>-5.3125093176755886E-2</v>
      </c>
      <c r="I49" s="74">
        <v>9.4969064904986585E-3</v>
      </c>
    </row>
    <row r="50" spans="1:9" x14ac:dyDescent="0.25">
      <c r="A50" s="53">
        <v>25</v>
      </c>
      <c r="B50" s="62" t="s">
        <v>54</v>
      </c>
      <c r="C50" s="62" t="s">
        <v>30</v>
      </c>
      <c r="D50" s="57">
        <v>85.129716259999995</v>
      </c>
      <c r="E50" s="57">
        <v>84.575961679999992</v>
      </c>
      <c r="F50" s="57">
        <v>85.040588329999991</v>
      </c>
      <c r="G50" s="57">
        <v>0.46462665000000597</v>
      </c>
      <c r="H50" s="74">
        <v>5.4936017370746382E-3</v>
      </c>
      <c r="I50" s="74">
        <v>9.3121866974703506E-3</v>
      </c>
    </row>
    <row r="51" spans="1:9" x14ac:dyDescent="0.25">
      <c r="A51" s="53">
        <v>26</v>
      </c>
      <c r="B51" s="62" t="s">
        <v>55</v>
      </c>
      <c r="C51" s="62" t="s">
        <v>30</v>
      </c>
      <c r="D51" s="57">
        <v>72.550563260000004</v>
      </c>
      <c r="E51" s="57">
        <v>72.854737560000004</v>
      </c>
      <c r="F51" s="57">
        <v>75.303700109999994</v>
      </c>
      <c r="G51" s="57">
        <v>2.448962549999997</v>
      </c>
      <c r="H51" s="74">
        <v>3.3614321209833986E-2</v>
      </c>
      <c r="I51" s="74">
        <v>8.2459696975927376E-3</v>
      </c>
    </row>
    <row r="52" spans="1:9" x14ac:dyDescent="0.25">
      <c r="A52" s="53">
        <v>27</v>
      </c>
      <c r="B52" s="62" t="s">
        <v>56</v>
      </c>
      <c r="C52" s="62" t="s">
        <v>30</v>
      </c>
      <c r="D52" s="57">
        <v>72.263197480000002</v>
      </c>
      <c r="E52" s="57">
        <v>71.897146300000003</v>
      </c>
      <c r="F52" s="57">
        <v>72.349490360000004</v>
      </c>
      <c r="G52" s="57">
        <v>0.45234406000000238</v>
      </c>
      <c r="H52" s="74">
        <v>6.2915440080547735E-3</v>
      </c>
      <c r="I52" s="74">
        <v>7.9224753136083043E-3</v>
      </c>
    </row>
    <row r="53" spans="1:9" x14ac:dyDescent="0.25">
      <c r="A53" s="53">
        <v>28</v>
      </c>
      <c r="B53" s="62" t="s">
        <v>58</v>
      </c>
      <c r="C53" s="62" t="s">
        <v>30</v>
      </c>
      <c r="D53" s="57">
        <v>62.656283119999998</v>
      </c>
      <c r="E53" s="57">
        <v>62.656283119999998</v>
      </c>
      <c r="F53" s="57">
        <v>62.891184840000001</v>
      </c>
      <c r="G53" s="57">
        <v>0.23490172000000625</v>
      </c>
      <c r="H53" s="74">
        <v>3.7490529010493637E-3</v>
      </c>
      <c r="I53" s="74">
        <v>6.8867639130454385E-3</v>
      </c>
    </row>
    <row r="54" spans="1:9" x14ac:dyDescent="0.25">
      <c r="A54" s="53">
        <v>29</v>
      </c>
      <c r="B54" s="62" t="s">
        <v>60</v>
      </c>
      <c r="C54" s="62" t="s">
        <v>30</v>
      </c>
      <c r="D54" s="57">
        <v>56.39081453</v>
      </c>
      <c r="E54" s="57">
        <v>57.089623129999993</v>
      </c>
      <c r="F54" s="57">
        <v>57.75690946000001</v>
      </c>
      <c r="G54" s="57">
        <v>0.66728633000001314</v>
      </c>
      <c r="H54" s="74">
        <v>1.1688399632285559E-2</v>
      </c>
      <c r="I54" s="74">
        <v>6.3245461317049147E-3</v>
      </c>
    </row>
    <row r="55" spans="1:9" x14ac:dyDescent="0.25">
      <c r="A55" s="53">
        <v>30</v>
      </c>
      <c r="B55" s="62" t="s">
        <v>57</v>
      </c>
      <c r="C55" s="62" t="s">
        <v>30</v>
      </c>
      <c r="D55" s="57">
        <v>55.113481640000003</v>
      </c>
      <c r="E55" s="57">
        <v>55.640426399999996</v>
      </c>
      <c r="F55" s="57">
        <v>56.443148029999996</v>
      </c>
      <c r="G55" s="57">
        <v>0.80272162999999519</v>
      </c>
      <c r="H55" s="74">
        <v>1.442694964681283E-2</v>
      </c>
      <c r="I55" s="74">
        <v>6.180685512295489E-3</v>
      </c>
    </row>
    <row r="56" spans="1:9" x14ac:dyDescent="0.25">
      <c r="A56" s="53">
        <v>31</v>
      </c>
      <c r="B56" s="62" t="s">
        <v>293</v>
      </c>
      <c r="C56" s="62" t="s">
        <v>30</v>
      </c>
      <c r="D56" s="57">
        <v>54.931093849999996</v>
      </c>
      <c r="E56" s="57">
        <v>54.816485730000004</v>
      </c>
      <c r="F56" s="57">
        <v>55.318617530000004</v>
      </c>
      <c r="G56" s="57">
        <v>0.50213179999999702</v>
      </c>
      <c r="H56" s="74">
        <v>9.1602333369793162E-3</v>
      </c>
      <c r="I56" s="74">
        <v>6.0575462188281895E-3</v>
      </c>
    </row>
    <row r="57" spans="1:9" x14ac:dyDescent="0.25">
      <c r="A57" s="53">
        <v>32</v>
      </c>
      <c r="B57" s="62" t="s">
        <v>62</v>
      </c>
      <c r="C57" s="62" t="s">
        <v>61</v>
      </c>
      <c r="D57" s="57">
        <v>47.391459470000001</v>
      </c>
      <c r="E57" s="57">
        <v>48.049686049999998</v>
      </c>
      <c r="F57" s="57">
        <v>49.008226669999999</v>
      </c>
      <c r="G57" s="57">
        <v>0.95854062000000473</v>
      </c>
      <c r="H57" s="74">
        <v>1.9948946575895573E-2</v>
      </c>
      <c r="I57" s="74">
        <v>5.3665404417479728E-3</v>
      </c>
    </row>
    <row r="58" spans="1:9" x14ac:dyDescent="0.25">
      <c r="A58" s="53">
        <v>33</v>
      </c>
      <c r="B58" s="62" t="s">
        <v>59</v>
      </c>
      <c r="C58" s="62" t="s">
        <v>30</v>
      </c>
      <c r="D58" s="57">
        <v>46.771360319999999</v>
      </c>
      <c r="E58" s="57">
        <v>47.659122880000005</v>
      </c>
      <c r="F58" s="57">
        <v>47.500094620000006</v>
      </c>
      <c r="G58" s="57">
        <v>-0.15902825999999792</v>
      </c>
      <c r="H58" s="74">
        <v>-3.3367852866367713E-3</v>
      </c>
      <c r="I58" s="74">
        <v>5.2013956856987687E-3</v>
      </c>
    </row>
    <row r="59" spans="1:9" x14ac:dyDescent="0.25">
      <c r="A59" s="53">
        <v>34</v>
      </c>
      <c r="B59" s="62" t="s">
        <v>63</v>
      </c>
      <c r="C59" s="62" t="s">
        <v>61</v>
      </c>
      <c r="D59" s="57">
        <v>36.732965490000005</v>
      </c>
      <c r="E59" s="57">
        <v>37.55360297</v>
      </c>
      <c r="F59" s="57">
        <v>38.380204229999997</v>
      </c>
      <c r="G59" s="57">
        <v>0.82660125999999789</v>
      </c>
      <c r="H59" s="74">
        <v>2.2011237128441045E-2</v>
      </c>
      <c r="I59" s="74">
        <v>4.2027417059945131E-3</v>
      </c>
    </row>
    <row r="60" spans="1:9" x14ac:dyDescent="0.25">
      <c r="A60" s="53">
        <v>35</v>
      </c>
      <c r="B60" s="62" t="s">
        <v>64</v>
      </c>
      <c r="C60" s="62" t="s">
        <v>61</v>
      </c>
      <c r="D60" s="57">
        <v>35.010840810000005</v>
      </c>
      <c r="E60" s="57">
        <v>35.424631549999994</v>
      </c>
      <c r="F60" s="57">
        <v>36.483376199999995</v>
      </c>
      <c r="G60" s="57">
        <v>1.0587446499999984</v>
      </c>
      <c r="H60" s="74">
        <v>2.9887245221044467E-2</v>
      </c>
      <c r="I60" s="74">
        <v>3.9950336327646899E-3</v>
      </c>
    </row>
    <row r="61" spans="1:9" x14ac:dyDescent="0.25">
      <c r="A61" s="53">
        <v>36</v>
      </c>
      <c r="B61" s="62" t="s">
        <v>68</v>
      </c>
      <c r="C61" s="62" t="s">
        <v>61</v>
      </c>
      <c r="D61" s="57">
        <v>32.740461109999998</v>
      </c>
      <c r="E61" s="57">
        <v>32.599282070000001</v>
      </c>
      <c r="F61" s="57">
        <v>32.597059619999996</v>
      </c>
      <c r="G61" s="57">
        <v>-2.2224500000067055E-3</v>
      </c>
      <c r="H61" s="74">
        <v>-6.817481425616884E-5</v>
      </c>
      <c r="I61" s="74">
        <v>3.5694708953809976E-3</v>
      </c>
    </row>
    <row r="62" spans="1:9" x14ac:dyDescent="0.25">
      <c r="A62" s="53">
        <v>37</v>
      </c>
      <c r="B62" s="62" t="s">
        <v>69</v>
      </c>
      <c r="C62" s="62" t="s">
        <v>61</v>
      </c>
      <c r="D62" s="57">
        <v>30.069970820000002</v>
      </c>
      <c r="E62" s="57">
        <v>30.081913739999997</v>
      </c>
      <c r="F62" s="57">
        <v>30.506109820000002</v>
      </c>
      <c r="G62" s="57">
        <v>0.42419608000000564</v>
      </c>
      <c r="H62" s="74">
        <v>1.4101366145331074E-2</v>
      </c>
      <c r="I62" s="74">
        <v>3.3405059352953526E-3</v>
      </c>
    </row>
    <row r="63" spans="1:9" x14ac:dyDescent="0.25">
      <c r="A63" s="53">
        <v>38</v>
      </c>
      <c r="B63" s="62" t="s">
        <v>67</v>
      </c>
      <c r="C63" s="62" t="s">
        <v>61</v>
      </c>
      <c r="D63" s="57">
        <v>27.726895070000005</v>
      </c>
      <c r="E63" s="57">
        <v>27.908774580000003</v>
      </c>
      <c r="F63" s="57">
        <v>29.108823319999999</v>
      </c>
      <c r="G63" s="57">
        <v>1.2000487399999984</v>
      </c>
      <c r="H63" s="74">
        <v>4.2998976417258312E-2</v>
      </c>
      <c r="I63" s="74">
        <v>3.1874990827632102E-3</v>
      </c>
    </row>
    <row r="64" spans="1:9" x14ac:dyDescent="0.25">
      <c r="A64" s="53">
        <v>39</v>
      </c>
      <c r="B64" s="62" t="s">
        <v>292</v>
      </c>
      <c r="C64" s="62" t="s">
        <v>61</v>
      </c>
      <c r="D64" s="57">
        <v>28.739410739999997</v>
      </c>
      <c r="E64" s="57">
        <v>28.612540850000002</v>
      </c>
      <c r="F64" s="57">
        <v>28.72954146</v>
      </c>
      <c r="G64" s="57">
        <v>0.11700060999999941</v>
      </c>
      <c r="H64" s="74">
        <v>4.0891373685884806E-3</v>
      </c>
      <c r="I64" s="74">
        <v>3.1459666385428328E-3</v>
      </c>
    </row>
    <row r="65" spans="1:9" x14ac:dyDescent="0.25">
      <c r="A65" s="53">
        <v>40</v>
      </c>
      <c r="B65" s="62" t="s">
        <v>65</v>
      </c>
      <c r="C65" s="62" t="s">
        <v>61</v>
      </c>
      <c r="D65" s="57">
        <v>26.705984309999998</v>
      </c>
      <c r="E65" s="57">
        <v>26.400888379999998</v>
      </c>
      <c r="F65" s="57">
        <v>26.731449220000002</v>
      </c>
      <c r="G65" s="57">
        <v>0.33056084000000358</v>
      </c>
      <c r="H65" s="74">
        <v>1.2520822604227971E-2</v>
      </c>
      <c r="I65" s="74">
        <v>2.9271698458225872E-3</v>
      </c>
    </row>
    <row r="66" spans="1:9" x14ac:dyDescent="0.25">
      <c r="A66" s="53">
        <v>41</v>
      </c>
      <c r="B66" s="62" t="s">
        <v>66</v>
      </c>
      <c r="C66" s="62" t="s">
        <v>61</v>
      </c>
      <c r="D66" s="57">
        <v>17.032609190000002</v>
      </c>
      <c r="E66" s="57">
        <v>17.075363149999998</v>
      </c>
      <c r="F66" s="57">
        <v>17.232462439999999</v>
      </c>
      <c r="G66" s="57">
        <v>0.15709928999999911</v>
      </c>
      <c r="H66" s="74">
        <v>9.2003483978611092E-3</v>
      </c>
      <c r="I66" s="74">
        <v>1.8870037313913472E-3</v>
      </c>
    </row>
    <row r="67" spans="1:9" x14ac:dyDescent="0.25">
      <c r="A67" s="53">
        <v>42</v>
      </c>
      <c r="B67" s="62" t="s">
        <v>72</v>
      </c>
      <c r="C67" s="62" t="s">
        <v>61</v>
      </c>
      <c r="D67" s="57">
        <v>12.43142325</v>
      </c>
      <c r="E67" s="57">
        <v>12.733779800000001</v>
      </c>
      <c r="F67" s="57">
        <v>12.85046103</v>
      </c>
      <c r="G67" s="57">
        <v>0.11668122999999858</v>
      </c>
      <c r="H67" s="74">
        <v>9.1631260970916565E-3</v>
      </c>
      <c r="I67" s="74">
        <v>1.4071620929474718E-3</v>
      </c>
    </row>
    <row r="68" spans="1:9" x14ac:dyDescent="0.25">
      <c r="A68" s="53">
        <v>43</v>
      </c>
      <c r="B68" s="62" t="s">
        <v>70</v>
      </c>
      <c r="C68" s="62" t="s">
        <v>61</v>
      </c>
      <c r="D68" s="57">
        <v>12.460813040000003</v>
      </c>
      <c r="E68" s="57">
        <v>12.47432652</v>
      </c>
      <c r="F68" s="57">
        <v>12.643183489999998</v>
      </c>
      <c r="G68" s="57">
        <v>0.1688569699999988</v>
      </c>
      <c r="H68" s="74">
        <v>1.3536359636672298E-2</v>
      </c>
      <c r="I68" s="74">
        <v>1.3844646117966803E-3</v>
      </c>
    </row>
    <row r="69" spans="1:9" x14ac:dyDescent="0.25">
      <c r="A69" s="53">
        <v>44</v>
      </c>
      <c r="B69" s="62" t="s">
        <v>71</v>
      </c>
      <c r="C69" s="62" t="s">
        <v>61</v>
      </c>
      <c r="D69" s="57">
        <v>11.809464330000001</v>
      </c>
      <c r="E69" s="57">
        <v>11.461819969999999</v>
      </c>
      <c r="F69" s="57">
        <v>11.29086968</v>
      </c>
      <c r="G69" s="57">
        <v>-0.17095028999999912</v>
      </c>
      <c r="H69" s="74">
        <v>-1.491475964964045E-2</v>
      </c>
      <c r="I69" s="74">
        <v>1.236382396943929E-3</v>
      </c>
    </row>
    <row r="70" spans="1:9" x14ac:dyDescent="0.25">
      <c r="A70" s="53">
        <v>45</v>
      </c>
      <c r="B70" s="62" t="s">
        <v>74</v>
      </c>
      <c r="C70" s="62" t="s">
        <v>61</v>
      </c>
      <c r="D70" s="57">
        <v>6.9721542599999999</v>
      </c>
      <c r="E70" s="57">
        <v>6.9865952599999996</v>
      </c>
      <c r="F70" s="57">
        <v>6.9422752599999988</v>
      </c>
      <c r="G70" s="57">
        <v>-4.4320000000000928E-2</v>
      </c>
      <c r="H70" s="74">
        <v>-6.3435762843947726E-3</v>
      </c>
      <c r="I70" s="74">
        <v>7.601989190794856E-4</v>
      </c>
    </row>
    <row r="71" spans="1:9" x14ac:dyDescent="0.25">
      <c r="A71" s="53">
        <v>46</v>
      </c>
      <c r="B71" s="62" t="s">
        <v>75</v>
      </c>
      <c r="C71" s="62" t="s">
        <v>73</v>
      </c>
      <c r="D71" s="57">
        <v>5.6648168499999993</v>
      </c>
      <c r="E71" s="57">
        <v>5.6660917900000003</v>
      </c>
      <c r="F71" s="57">
        <v>5.7952241399999993</v>
      </c>
      <c r="G71" s="57">
        <v>0.12913234999999962</v>
      </c>
      <c r="H71" s="74">
        <v>2.2790373821317784E-2</v>
      </c>
      <c r="I71" s="74">
        <v>6.3459355356234345E-4</v>
      </c>
    </row>
    <row r="72" spans="1:9" x14ac:dyDescent="0.25">
      <c r="A72" s="53">
        <v>47</v>
      </c>
      <c r="B72" s="62" t="s">
        <v>313</v>
      </c>
      <c r="C72" s="62" t="s">
        <v>73</v>
      </c>
      <c r="D72" s="57">
        <v>2.1132207200000002</v>
      </c>
      <c r="E72" s="57">
        <v>2.1398296800000001</v>
      </c>
      <c r="F72" s="57">
        <v>2.1592028999999999</v>
      </c>
      <c r="G72" s="57">
        <v>1.937321999999974E-2</v>
      </c>
      <c r="H72" s="74">
        <v>9.0536271092378426E-3</v>
      </c>
      <c r="I72" s="74">
        <v>2.3643886898447336E-4</v>
      </c>
    </row>
    <row r="73" spans="1:9" x14ac:dyDescent="0.25">
      <c r="A73" s="97" t="s">
        <v>76</v>
      </c>
      <c r="B73" s="97"/>
      <c r="C73" s="75" t="s">
        <v>77</v>
      </c>
      <c r="D73" s="61">
        <v>9174.9555631299991</v>
      </c>
      <c r="E73" s="61">
        <v>9128.2737128000008</v>
      </c>
      <c r="F73" s="61">
        <v>9132.1824929799986</v>
      </c>
      <c r="G73" s="61">
        <v>3.9087801799983977</v>
      </c>
      <c r="H73" s="76">
        <v>4.2820584734629098E-4</v>
      </c>
    </row>
  </sheetData>
  <mergeCells count="4">
    <mergeCell ref="A2:C2"/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169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98" t="s">
        <v>170</v>
      </c>
      <c r="B22" s="98"/>
      <c r="C22" s="98"/>
      <c r="D22" s="98"/>
    </row>
    <row r="23" spans="1:9" x14ac:dyDescent="0.25">
      <c r="A23" s="2" t="s">
        <v>23</v>
      </c>
      <c r="D23" s="35"/>
    </row>
    <row r="24" spans="1:9" ht="15" customHeight="1" x14ac:dyDescent="0.25">
      <c r="B24"/>
      <c r="C24"/>
      <c r="G24" s="94" t="s">
        <v>311</v>
      </c>
      <c r="H24" s="94"/>
      <c r="I24" s="94"/>
    </row>
    <row r="25" spans="1:9" x14ac:dyDescent="0.25">
      <c r="A25" s="63" t="s">
        <v>24</v>
      </c>
      <c r="B25" s="63" t="s">
        <v>26</v>
      </c>
      <c r="C25" s="63" t="s">
        <v>25</v>
      </c>
      <c r="D25" s="63" t="s">
        <v>294</v>
      </c>
      <c r="E25" s="63" t="s">
        <v>305</v>
      </c>
      <c r="F25" s="63" t="s">
        <v>312</v>
      </c>
      <c r="G25" s="63" t="s">
        <v>27</v>
      </c>
      <c r="H25" s="63" t="s">
        <v>28</v>
      </c>
      <c r="I25" s="63" t="s">
        <v>29</v>
      </c>
    </row>
    <row r="26" spans="1:9" x14ac:dyDescent="0.25">
      <c r="A26" s="64">
        <v>1</v>
      </c>
      <c r="B26" s="65" t="s">
        <v>33</v>
      </c>
      <c r="C26" s="65" t="s">
        <v>30</v>
      </c>
      <c r="D26" s="66">
        <v>174.26509455999999</v>
      </c>
      <c r="E26" s="66">
        <v>164.36790730999999</v>
      </c>
      <c r="F26" s="66">
        <v>147.63983385000003</v>
      </c>
      <c r="G26" s="66">
        <v>-16.72807345999998</v>
      </c>
      <c r="H26" s="67">
        <v>-0.10177213869645864</v>
      </c>
      <c r="I26" s="67">
        <v>7.3615313062498161E-2</v>
      </c>
    </row>
    <row r="27" spans="1:9" x14ac:dyDescent="0.25">
      <c r="A27" s="64">
        <v>2</v>
      </c>
      <c r="B27" s="65" t="s">
        <v>31</v>
      </c>
      <c r="C27" s="65" t="s">
        <v>30</v>
      </c>
      <c r="D27" s="66">
        <v>139.05290338000003</v>
      </c>
      <c r="E27" s="66">
        <v>139.84591399999999</v>
      </c>
      <c r="F27" s="66">
        <v>140.36603553999998</v>
      </c>
      <c r="G27" s="66">
        <v>0.52012153999999167</v>
      </c>
      <c r="H27" s="67">
        <v>3.7192473138685459E-3</v>
      </c>
      <c r="I27" s="67">
        <v>6.9988494162876905E-2</v>
      </c>
    </row>
    <row r="28" spans="1:9" x14ac:dyDescent="0.25">
      <c r="A28" s="64">
        <v>3</v>
      </c>
      <c r="B28" s="65" t="s">
        <v>34</v>
      </c>
      <c r="C28" s="65" t="s">
        <v>30</v>
      </c>
      <c r="D28" s="66">
        <v>122.46713411000002</v>
      </c>
      <c r="E28" s="66">
        <v>122.70340748</v>
      </c>
      <c r="F28" s="66">
        <v>115.94348129000001</v>
      </c>
      <c r="G28" s="66">
        <v>-6.759926189999983</v>
      </c>
      <c r="H28" s="67">
        <v>-5.5091593043997703E-2</v>
      </c>
      <c r="I28" s="67">
        <v>5.7811062571303806E-2</v>
      </c>
    </row>
    <row r="29" spans="1:9" x14ac:dyDescent="0.25">
      <c r="A29" s="64">
        <v>4</v>
      </c>
      <c r="B29" s="65" t="s">
        <v>32</v>
      </c>
      <c r="C29" s="65" t="s">
        <v>30</v>
      </c>
      <c r="D29" s="66">
        <v>113.85994244</v>
      </c>
      <c r="E29" s="66">
        <v>113.9876656</v>
      </c>
      <c r="F29" s="66">
        <v>113.97220074999998</v>
      </c>
      <c r="G29" s="66">
        <v>-1.5464850000008941E-2</v>
      </c>
      <c r="H29" s="67">
        <v>-1.3567125810153393E-4</v>
      </c>
      <c r="I29" s="67">
        <v>5.6828154163038137E-2</v>
      </c>
    </row>
    <row r="30" spans="1:9" x14ac:dyDescent="0.25">
      <c r="A30" s="64">
        <v>5</v>
      </c>
      <c r="B30" s="65" t="s">
        <v>39</v>
      </c>
      <c r="C30" s="65" t="s">
        <v>30</v>
      </c>
      <c r="D30" s="66">
        <v>112.21016470999999</v>
      </c>
      <c r="E30" s="66">
        <v>112.34986833000001</v>
      </c>
      <c r="F30" s="66">
        <v>112.51961582</v>
      </c>
      <c r="G30" s="66">
        <v>0.16974748999997974</v>
      </c>
      <c r="H30" s="67">
        <v>1.5108828565903467E-3</v>
      </c>
      <c r="I30" s="67">
        <v>5.610387473530281E-2</v>
      </c>
    </row>
    <row r="31" spans="1:9" x14ac:dyDescent="0.25">
      <c r="A31" s="64">
        <v>6</v>
      </c>
      <c r="B31" s="65" t="s">
        <v>36</v>
      </c>
      <c r="C31" s="65" t="s">
        <v>30</v>
      </c>
      <c r="D31" s="66">
        <v>98.678484180000012</v>
      </c>
      <c r="E31" s="66">
        <v>98.891183700000013</v>
      </c>
      <c r="F31" s="66">
        <v>99.104814640000015</v>
      </c>
      <c r="G31" s="66">
        <v>0.2136309399999976</v>
      </c>
      <c r="H31" s="67">
        <v>2.1602627454442897E-3</v>
      </c>
      <c r="I31" s="67">
        <v>4.9415064792992867E-2</v>
      </c>
    </row>
    <row r="32" spans="1:9" x14ac:dyDescent="0.25">
      <c r="A32" s="64">
        <v>7</v>
      </c>
      <c r="B32" s="65" t="s">
        <v>42</v>
      </c>
      <c r="C32" s="65" t="s">
        <v>30</v>
      </c>
      <c r="D32" s="66">
        <v>88.678366560000001</v>
      </c>
      <c r="E32" s="66">
        <v>88.855038890000003</v>
      </c>
      <c r="F32" s="66">
        <v>89.023564339999993</v>
      </c>
      <c r="G32" s="66">
        <v>0.16852544999998809</v>
      </c>
      <c r="H32" s="67">
        <v>1.8966335742491517E-3</v>
      </c>
      <c r="I32" s="67">
        <v>4.4388410552444864E-2</v>
      </c>
    </row>
    <row r="33" spans="1:9" x14ac:dyDescent="0.25">
      <c r="A33" s="64">
        <v>8</v>
      </c>
      <c r="B33" s="65" t="s">
        <v>35</v>
      </c>
      <c r="C33" s="65" t="s">
        <v>30</v>
      </c>
      <c r="D33" s="66">
        <v>85.943118609999999</v>
      </c>
      <c r="E33" s="66">
        <v>86.11248993000001</v>
      </c>
      <c r="F33" s="66">
        <v>86.267346210000014</v>
      </c>
      <c r="G33" s="66">
        <v>0.15485628000000118</v>
      </c>
      <c r="H33" s="67">
        <v>1.7983021989711637E-3</v>
      </c>
      <c r="I33" s="67">
        <v>4.3014121140045325E-2</v>
      </c>
    </row>
    <row r="34" spans="1:9" x14ac:dyDescent="0.25">
      <c r="A34" s="64">
        <v>9</v>
      </c>
      <c r="B34" s="65" t="s">
        <v>44</v>
      </c>
      <c r="C34" s="65" t="s">
        <v>30</v>
      </c>
      <c r="D34" s="66">
        <v>76.677938949999984</v>
      </c>
      <c r="E34" s="66">
        <v>76.863884599999992</v>
      </c>
      <c r="F34" s="66">
        <v>77.082827499999993</v>
      </c>
      <c r="G34" s="66">
        <v>0.21894290000000596</v>
      </c>
      <c r="H34" s="67">
        <v>2.8484495825235193E-3</v>
      </c>
      <c r="I34" s="67">
        <v>3.843458997603743E-2</v>
      </c>
    </row>
    <row r="35" spans="1:9" x14ac:dyDescent="0.25">
      <c r="A35" s="64">
        <v>10</v>
      </c>
      <c r="B35" s="65" t="s">
        <v>295</v>
      </c>
      <c r="C35" s="65" t="s">
        <v>30</v>
      </c>
      <c r="D35" s="66">
        <v>73.092457319999994</v>
      </c>
      <c r="E35" s="66">
        <v>73.408610240000016</v>
      </c>
      <c r="F35" s="66">
        <v>73.783967349999998</v>
      </c>
      <c r="G35" s="66">
        <v>0.37535710999998451</v>
      </c>
      <c r="H35" s="67">
        <v>5.113257270132246E-3</v>
      </c>
      <c r="I35" s="67">
        <v>3.6789731563785504E-2</v>
      </c>
    </row>
    <row r="36" spans="1:9" x14ac:dyDescent="0.25">
      <c r="A36" s="64">
        <v>11</v>
      </c>
      <c r="B36" s="65" t="s">
        <v>38</v>
      </c>
      <c r="C36" s="65" t="s">
        <v>30</v>
      </c>
      <c r="D36" s="66">
        <v>72.025275960000002</v>
      </c>
      <c r="E36" s="66">
        <v>72.029642999999993</v>
      </c>
      <c r="F36" s="66">
        <v>72.308133339999983</v>
      </c>
      <c r="G36" s="66">
        <v>0.27849033999998868</v>
      </c>
      <c r="H36" s="67">
        <v>3.8663295887776186E-3</v>
      </c>
      <c r="I36" s="67">
        <v>3.6053859815346569E-2</v>
      </c>
    </row>
    <row r="37" spans="1:9" x14ac:dyDescent="0.25">
      <c r="A37" s="64">
        <v>12</v>
      </c>
      <c r="B37" s="65" t="s">
        <v>37</v>
      </c>
      <c r="C37" s="65" t="s">
        <v>30</v>
      </c>
      <c r="D37" s="66">
        <v>66.669219949999999</v>
      </c>
      <c r="E37" s="66">
        <v>67.079942369999998</v>
      </c>
      <c r="F37" s="66">
        <v>67.317847150000006</v>
      </c>
      <c r="G37" s="66">
        <v>0.23790478000000864</v>
      </c>
      <c r="H37" s="67">
        <v>3.5465859330613592E-3</v>
      </c>
      <c r="I37" s="67">
        <v>3.3565632413779974E-2</v>
      </c>
    </row>
    <row r="38" spans="1:9" x14ac:dyDescent="0.25">
      <c r="A38" s="64">
        <v>13</v>
      </c>
      <c r="B38" s="65" t="s">
        <v>293</v>
      </c>
      <c r="C38" s="65" t="s">
        <v>30</v>
      </c>
      <c r="D38" s="66">
        <v>63.618174600000003</v>
      </c>
      <c r="E38" s="66">
        <v>63.8394458</v>
      </c>
      <c r="F38" s="66">
        <v>64.126665490000008</v>
      </c>
      <c r="G38" s="66">
        <v>0.28721969000000508</v>
      </c>
      <c r="H38" s="67">
        <v>4.4990943514739137E-3</v>
      </c>
      <c r="I38" s="67">
        <v>3.1974464022335711E-2</v>
      </c>
    </row>
    <row r="39" spans="1:9" x14ac:dyDescent="0.25">
      <c r="A39" s="64">
        <v>14</v>
      </c>
      <c r="B39" s="65" t="s">
        <v>40</v>
      </c>
      <c r="C39" s="65" t="s">
        <v>30</v>
      </c>
      <c r="D39" s="66">
        <v>58.382772769999995</v>
      </c>
      <c r="E39" s="66">
        <v>58.895003939999995</v>
      </c>
      <c r="F39" s="66">
        <v>59.398629069999991</v>
      </c>
      <c r="G39" s="66">
        <v>0.5036251299999952</v>
      </c>
      <c r="H39" s="67">
        <v>8.5512368844234982E-3</v>
      </c>
      <c r="I39" s="67">
        <v>2.9616998071901129E-2</v>
      </c>
    </row>
    <row r="40" spans="1:9" x14ac:dyDescent="0.25">
      <c r="A40" s="64">
        <v>15</v>
      </c>
      <c r="B40" s="65" t="s">
        <v>41</v>
      </c>
      <c r="C40" s="65" t="s">
        <v>30</v>
      </c>
      <c r="D40" s="66">
        <v>57.852210370000002</v>
      </c>
      <c r="E40" s="66">
        <v>58.074986889999998</v>
      </c>
      <c r="F40" s="66">
        <v>58.270309529999999</v>
      </c>
      <c r="G40" s="66">
        <v>0.1953226400000006</v>
      </c>
      <c r="H40" s="67">
        <v>3.3632834109797007E-3</v>
      </c>
      <c r="I40" s="67">
        <v>2.9054401962127514E-2</v>
      </c>
    </row>
    <row r="41" spans="1:9" x14ac:dyDescent="0.25">
      <c r="A41" s="64">
        <v>16</v>
      </c>
      <c r="B41" s="65" t="s">
        <v>45</v>
      </c>
      <c r="C41" s="65" t="s">
        <v>30</v>
      </c>
      <c r="D41" s="66">
        <v>51.421146399999998</v>
      </c>
      <c r="E41" s="66">
        <v>51.608622050000001</v>
      </c>
      <c r="F41" s="66">
        <v>51.84052067999999</v>
      </c>
      <c r="G41" s="66">
        <v>0.23189862999998778</v>
      </c>
      <c r="H41" s="67">
        <v>4.493408674529565E-3</v>
      </c>
      <c r="I41" s="67">
        <v>2.5848418138009907E-2</v>
      </c>
    </row>
    <row r="42" spans="1:9" x14ac:dyDescent="0.25">
      <c r="A42" s="64">
        <v>17</v>
      </c>
      <c r="B42" s="65" t="s">
        <v>43</v>
      </c>
      <c r="C42" s="65" t="s">
        <v>30</v>
      </c>
      <c r="D42" s="66">
        <v>50.780642239999999</v>
      </c>
      <c r="E42" s="66">
        <v>51.005299950000001</v>
      </c>
      <c r="F42" s="66">
        <v>51.290843620000004</v>
      </c>
      <c r="G42" s="66">
        <v>0.2855436700000018</v>
      </c>
      <c r="H42" s="67">
        <v>5.5983137101422295E-3</v>
      </c>
      <c r="I42" s="67">
        <v>2.5574341367534236E-2</v>
      </c>
    </row>
    <row r="43" spans="1:9" x14ac:dyDescent="0.25">
      <c r="A43" s="64">
        <v>18</v>
      </c>
      <c r="B43" s="65" t="s">
        <v>47</v>
      </c>
      <c r="C43" s="65" t="s">
        <v>30</v>
      </c>
      <c r="D43" s="66">
        <v>49.283721279999995</v>
      </c>
      <c r="E43" s="66">
        <v>49.374803309999997</v>
      </c>
      <c r="F43" s="66">
        <v>49.482238160000001</v>
      </c>
      <c r="G43" s="66">
        <v>0.10743485000000894</v>
      </c>
      <c r="H43" s="67">
        <v>2.1759043641243207E-3</v>
      </c>
      <c r="I43" s="67">
        <v>2.4672545059095465E-2</v>
      </c>
    </row>
    <row r="44" spans="1:9" x14ac:dyDescent="0.25">
      <c r="A44" s="64">
        <v>19</v>
      </c>
      <c r="B44" s="65" t="s">
        <v>49</v>
      </c>
      <c r="C44" s="65" t="s">
        <v>30</v>
      </c>
      <c r="D44" s="66">
        <v>48.741128620000005</v>
      </c>
      <c r="E44" s="66">
        <v>48.976320690000009</v>
      </c>
      <c r="F44" s="66">
        <v>49.24059536</v>
      </c>
      <c r="G44" s="66">
        <v>0.26427466999999433</v>
      </c>
      <c r="H44" s="67">
        <v>5.3959682204946435E-3</v>
      </c>
      <c r="I44" s="67">
        <v>2.4552058535185044E-2</v>
      </c>
    </row>
    <row r="45" spans="1:9" x14ac:dyDescent="0.25">
      <c r="A45" s="64">
        <v>20</v>
      </c>
      <c r="B45" s="65" t="s">
        <v>50</v>
      </c>
      <c r="C45" s="65" t="s">
        <v>30</v>
      </c>
      <c r="D45" s="66">
        <v>36.765439479999998</v>
      </c>
      <c r="E45" s="66">
        <v>36.84220706</v>
      </c>
      <c r="F45" s="66">
        <v>36.935889570000001</v>
      </c>
      <c r="G45" s="66">
        <v>9.3682509999997915E-2</v>
      </c>
      <c r="H45" s="67">
        <v>2.5428039598015847E-3</v>
      </c>
      <c r="I45" s="67">
        <v>1.8416757883241212E-2</v>
      </c>
    </row>
    <row r="46" spans="1:9" x14ac:dyDescent="0.25">
      <c r="A46" s="64">
        <v>21</v>
      </c>
      <c r="B46" s="65" t="s">
        <v>52</v>
      </c>
      <c r="C46" s="65" t="s">
        <v>30</v>
      </c>
      <c r="D46" s="66">
        <v>34.676740720000005</v>
      </c>
      <c r="E46" s="66">
        <v>34.700571250000003</v>
      </c>
      <c r="F46" s="66">
        <v>34.794040580000001</v>
      </c>
      <c r="G46" s="66">
        <v>9.3469329999998213E-2</v>
      </c>
      <c r="H46" s="67">
        <v>2.6935962905797468E-3</v>
      </c>
      <c r="I46" s="67">
        <v>1.7348801629025707E-2</v>
      </c>
    </row>
    <row r="47" spans="1:9" x14ac:dyDescent="0.25">
      <c r="A47" s="64">
        <v>22</v>
      </c>
      <c r="B47" s="65" t="s">
        <v>46</v>
      </c>
      <c r="C47" s="65" t="s">
        <v>30</v>
      </c>
      <c r="D47" s="66">
        <v>32.101721580000003</v>
      </c>
      <c r="E47" s="66">
        <v>32.286099270000001</v>
      </c>
      <c r="F47" s="66">
        <v>32.442280130000007</v>
      </c>
      <c r="G47" s="66">
        <v>0.15618086000000314</v>
      </c>
      <c r="H47" s="67">
        <v>4.8374025828857312E-3</v>
      </c>
      <c r="I47" s="67">
        <v>1.61761805466243E-2</v>
      </c>
    </row>
    <row r="48" spans="1:9" x14ac:dyDescent="0.25">
      <c r="A48" s="64">
        <v>23</v>
      </c>
      <c r="B48" s="65" t="s">
        <v>48</v>
      </c>
      <c r="C48" s="65" t="s">
        <v>30</v>
      </c>
      <c r="D48" s="66">
        <v>27.937127360000002</v>
      </c>
      <c r="E48" s="66">
        <v>28.111698780000001</v>
      </c>
      <c r="F48" s="66">
        <v>28.446745629999999</v>
      </c>
      <c r="G48" s="66">
        <v>0.33504684999999779</v>
      </c>
      <c r="H48" s="67">
        <v>1.191841349119627E-2</v>
      </c>
      <c r="I48" s="67">
        <v>1.4183950432301988E-2</v>
      </c>
    </row>
    <row r="49" spans="1:9" x14ac:dyDescent="0.25">
      <c r="A49" s="64">
        <v>24</v>
      </c>
      <c r="B49" s="65" t="s">
        <v>57</v>
      </c>
      <c r="C49" s="65" t="s">
        <v>30</v>
      </c>
      <c r="D49" s="66">
        <v>26.465530569999999</v>
      </c>
      <c r="E49" s="66">
        <v>26.528521479999998</v>
      </c>
      <c r="F49" s="66">
        <v>26.598087349999997</v>
      </c>
      <c r="G49" s="66">
        <v>6.9565870000001043E-2</v>
      </c>
      <c r="H49" s="67">
        <v>2.62230482963203E-3</v>
      </c>
      <c r="I49" s="67">
        <v>1.3262183220303873E-2</v>
      </c>
    </row>
    <row r="50" spans="1:9" x14ac:dyDescent="0.25">
      <c r="A50" s="64">
        <v>25</v>
      </c>
      <c r="B50" s="65" t="s">
        <v>53</v>
      </c>
      <c r="C50" s="65" t="s">
        <v>30</v>
      </c>
      <c r="D50" s="66">
        <v>21.2448841</v>
      </c>
      <c r="E50" s="66">
        <v>21.36396478</v>
      </c>
      <c r="F50" s="66">
        <v>21.487370120000001</v>
      </c>
      <c r="G50" s="66">
        <v>0.12340533999999985</v>
      </c>
      <c r="H50" s="67">
        <v>5.7763313725140786E-3</v>
      </c>
      <c r="I50" s="67">
        <v>1.0713907195809058E-2</v>
      </c>
    </row>
    <row r="51" spans="1:9" x14ac:dyDescent="0.25">
      <c r="A51" s="64">
        <v>26</v>
      </c>
      <c r="B51" s="65" t="s">
        <v>55</v>
      </c>
      <c r="C51" s="65" t="s">
        <v>30</v>
      </c>
      <c r="D51" s="66">
        <v>20.964475590000003</v>
      </c>
      <c r="E51" s="66">
        <v>21.025155740000002</v>
      </c>
      <c r="F51" s="66">
        <v>21.115030369999996</v>
      </c>
      <c r="G51" s="66">
        <v>8.9874629999995237E-2</v>
      </c>
      <c r="H51" s="67">
        <v>4.2746237464966917E-3</v>
      </c>
      <c r="I51" s="67">
        <v>1.0528253320787018E-2</v>
      </c>
    </row>
    <row r="52" spans="1:9" x14ac:dyDescent="0.25">
      <c r="A52" s="64">
        <v>27</v>
      </c>
      <c r="B52" s="65" t="s">
        <v>64</v>
      </c>
      <c r="C52" s="65" t="s">
        <v>61</v>
      </c>
      <c r="D52" s="66">
        <v>20.890706390000005</v>
      </c>
      <c r="E52" s="66">
        <v>20.176490989999998</v>
      </c>
      <c r="F52" s="66">
        <v>20.604777219999999</v>
      </c>
      <c r="G52" s="66">
        <v>0.42828623000000043</v>
      </c>
      <c r="H52" s="67">
        <v>2.1226992850851539E-2</v>
      </c>
      <c r="I52" s="67">
        <v>1.0273833870433676E-2</v>
      </c>
    </row>
    <row r="53" spans="1:9" x14ac:dyDescent="0.25">
      <c r="A53" s="64">
        <v>28</v>
      </c>
      <c r="B53" s="65" t="s">
        <v>60</v>
      </c>
      <c r="C53" s="65" t="s">
        <v>30</v>
      </c>
      <c r="D53" s="66">
        <v>17.628457620000002</v>
      </c>
      <c r="E53" s="66">
        <v>17.663651009999999</v>
      </c>
      <c r="F53" s="66">
        <v>17.706510959999999</v>
      </c>
      <c r="G53" s="66">
        <v>4.2859950000002978E-2</v>
      </c>
      <c r="H53" s="67">
        <v>2.4264490945693218E-3</v>
      </c>
      <c r="I53" s="67">
        <v>8.8287172477399447E-3</v>
      </c>
    </row>
    <row r="54" spans="1:9" x14ac:dyDescent="0.25">
      <c r="A54" s="64">
        <v>29</v>
      </c>
      <c r="B54" s="65" t="s">
        <v>51</v>
      </c>
      <c r="C54" s="65" t="s">
        <v>30</v>
      </c>
      <c r="D54" s="66">
        <v>17.426135270000003</v>
      </c>
      <c r="E54" s="66">
        <v>17.426135269999996</v>
      </c>
      <c r="F54" s="66">
        <v>17.256796650000002</v>
      </c>
      <c r="G54" s="66">
        <v>-0.16933861999999358</v>
      </c>
      <c r="H54" s="67">
        <v>-9.7175086372432162E-3</v>
      </c>
      <c r="I54" s="67">
        <v>8.604483320783821E-3</v>
      </c>
    </row>
    <row r="55" spans="1:9" x14ac:dyDescent="0.25">
      <c r="A55" s="64">
        <v>30</v>
      </c>
      <c r="B55" s="65" t="s">
        <v>59</v>
      </c>
      <c r="C55" s="65" t="s">
        <v>30</v>
      </c>
      <c r="D55" s="66">
        <v>18.471442009999997</v>
      </c>
      <c r="E55" s="66">
        <v>17.721896280000003</v>
      </c>
      <c r="F55" s="66">
        <v>16.966049640000005</v>
      </c>
      <c r="G55" s="66">
        <v>-0.75584663999999691</v>
      </c>
      <c r="H55" s="67">
        <v>-4.2650438082802999E-2</v>
      </c>
      <c r="I55" s="67">
        <v>8.4595127420111528E-3</v>
      </c>
    </row>
    <row r="56" spans="1:9" x14ac:dyDescent="0.25">
      <c r="A56" s="64">
        <v>31</v>
      </c>
      <c r="B56" s="65" t="s">
        <v>58</v>
      </c>
      <c r="C56" s="65" t="s">
        <v>30</v>
      </c>
      <c r="D56" s="66">
        <v>15.56646881</v>
      </c>
      <c r="E56" s="66">
        <v>15.56646881</v>
      </c>
      <c r="F56" s="66">
        <v>15.56646881</v>
      </c>
      <c r="G56" s="66">
        <v>0</v>
      </c>
      <c r="H56" s="67">
        <v>0</v>
      </c>
      <c r="I56" s="67">
        <v>7.7616619095495082E-3</v>
      </c>
    </row>
    <row r="57" spans="1:9" x14ac:dyDescent="0.25">
      <c r="A57" s="64">
        <v>32</v>
      </c>
      <c r="B57" s="65" t="s">
        <v>54</v>
      </c>
      <c r="C57" s="65" t="s">
        <v>30</v>
      </c>
      <c r="D57" s="66">
        <v>14.919364570000001</v>
      </c>
      <c r="E57" s="66">
        <v>15.123490329999999</v>
      </c>
      <c r="F57" s="66">
        <v>15.34151677</v>
      </c>
      <c r="G57" s="66">
        <v>0.21802643999999949</v>
      </c>
      <c r="H57" s="67">
        <v>1.441641018327014E-2</v>
      </c>
      <c r="I57" s="67">
        <v>7.6494976350660222E-3</v>
      </c>
    </row>
    <row r="58" spans="1:9" x14ac:dyDescent="0.25">
      <c r="A58" s="64">
        <v>33</v>
      </c>
      <c r="B58" s="65" t="s">
        <v>56</v>
      </c>
      <c r="C58" s="65" t="s">
        <v>30</v>
      </c>
      <c r="D58" s="66">
        <v>14.10403488</v>
      </c>
      <c r="E58" s="66">
        <v>14.235391009999999</v>
      </c>
      <c r="F58" s="66">
        <v>14.362534999999998</v>
      </c>
      <c r="G58" s="66">
        <v>0.12714398999999837</v>
      </c>
      <c r="H58" s="67">
        <v>8.9315418108770559E-3</v>
      </c>
      <c r="I58" s="67">
        <v>7.1613634533773006E-3</v>
      </c>
    </row>
    <row r="59" spans="1:9" x14ac:dyDescent="0.25">
      <c r="A59" s="64">
        <v>34</v>
      </c>
      <c r="B59" s="65" t="s">
        <v>62</v>
      </c>
      <c r="C59" s="65" t="s">
        <v>61</v>
      </c>
      <c r="D59" s="66">
        <v>12.947056659999999</v>
      </c>
      <c r="E59" s="66">
        <v>12.974530420000001</v>
      </c>
      <c r="F59" s="66">
        <v>13.015362120000001</v>
      </c>
      <c r="G59" s="66">
        <v>4.0831700000001116E-2</v>
      </c>
      <c r="H59" s="67">
        <v>3.1470657263294711E-3</v>
      </c>
      <c r="I59" s="67">
        <v>6.4896439673525121E-3</v>
      </c>
    </row>
    <row r="60" spans="1:9" x14ac:dyDescent="0.25">
      <c r="A60" s="64">
        <v>35</v>
      </c>
      <c r="B60" s="65" t="s">
        <v>70</v>
      </c>
      <c r="C60" s="65" t="s">
        <v>61</v>
      </c>
      <c r="D60" s="66">
        <v>11.52707468</v>
      </c>
      <c r="E60" s="66">
        <v>11.59789426</v>
      </c>
      <c r="F60" s="66">
        <v>11.59033472</v>
      </c>
      <c r="G60" s="66">
        <v>-7.5595400000009689E-3</v>
      </c>
      <c r="H60" s="67">
        <v>-6.5180280407220828E-4</v>
      </c>
      <c r="I60" s="67">
        <v>5.7791051145370939E-3</v>
      </c>
    </row>
    <row r="61" spans="1:9" x14ac:dyDescent="0.25">
      <c r="A61" s="64">
        <v>36</v>
      </c>
      <c r="B61" s="65" t="s">
        <v>292</v>
      </c>
      <c r="C61" s="65" t="s">
        <v>61</v>
      </c>
      <c r="D61" s="66">
        <v>11.070781229999998</v>
      </c>
      <c r="E61" s="66">
        <v>11.15095786</v>
      </c>
      <c r="F61" s="66">
        <v>11.256091960000001</v>
      </c>
      <c r="G61" s="66">
        <v>0.10513410000000149</v>
      </c>
      <c r="H61" s="67">
        <v>9.4282573138520943E-3</v>
      </c>
      <c r="I61" s="67">
        <v>5.6124469385242983E-3</v>
      </c>
    </row>
    <row r="62" spans="1:9" x14ac:dyDescent="0.25">
      <c r="A62" s="64">
        <v>37</v>
      </c>
      <c r="B62" s="65" t="s">
        <v>63</v>
      </c>
      <c r="C62" s="65" t="s">
        <v>61</v>
      </c>
      <c r="D62" s="66">
        <v>9.655022390000001</v>
      </c>
      <c r="E62" s="66">
        <v>9.7592974199999993</v>
      </c>
      <c r="F62" s="66">
        <v>9.8690879699999989</v>
      </c>
      <c r="G62" s="66">
        <v>0.10979054999999888</v>
      </c>
      <c r="H62" s="67">
        <v>1.1249841589518734E-2</v>
      </c>
      <c r="I62" s="67">
        <v>4.9208670966875675E-3</v>
      </c>
    </row>
    <row r="63" spans="1:9" x14ac:dyDescent="0.25">
      <c r="A63" s="64">
        <v>38</v>
      </c>
      <c r="B63" s="65" t="s">
        <v>67</v>
      </c>
      <c r="C63" s="65" t="s">
        <v>61</v>
      </c>
      <c r="D63" s="66">
        <v>9.3054548899999983</v>
      </c>
      <c r="E63" s="66">
        <v>9.3513768499999994</v>
      </c>
      <c r="F63" s="66">
        <v>9.3934061599999996</v>
      </c>
      <c r="G63" s="66">
        <v>4.2029310000000521E-2</v>
      </c>
      <c r="H63" s="67">
        <v>4.4944515309529552E-3</v>
      </c>
      <c r="I63" s="67">
        <v>4.683685406298624E-3</v>
      </c>
    </row>
    <row r="64" spans="1:9" x14ac:dyDescent="0.25">
      <c r="A64" s="64">
        <v>39</v>
      </c>
      <c r="B64" s="65" t="s">
        <v>71</v>
      </c>
      <c r="C64" s="65" t="s">
        <v>61</v>
      </c>
      <c r="D64" s="66">
        <v>8.798442559999998</v>
      </c>
      <c r="E64" s="66">
        <v>8.778830730000001</v>
      </c>
      <c r="F64" s="66">
        <v>8.7954300800000009</v>
      </c>
      <c r="G64" s="66">
        <v>1.6599349999999628E-2</v>
      </c>
      <c r="H64" s="67">
        <v>1.8908383713647052E-3</v>
      </c>
      <c r="I64" s="67">
        <v>4.3855260601034143E-3</v>
      </c>
    </row>
    <row r="65" spans="1:9" x14ac:dyDescent="0.25">
      <c r="A65" s="64">
        <v>40</v>
      </c>
      <c r="B65" s="65" t="s">
        <v>66</v>
      </c>
      <c r="C65" s="65" t="s">
        <v>61</v>
      </c>
      <c r="D65" s="66">
        <v>7.0804400099999993</v>
      </c>
      <c r="E65" s="66">
        <v>7.0934640300000007</v>
      </c>
      <c r="F65" s="66">
        <v>7.1280193000000001</v>
      </c>
      <c r="G65" s="66">
        <v>3.4555269999999555E-2</v>
      </c>
      <c r="H65" s="67">
        <v>4.8714238704611508E-3</v>
      </c>
      <c r="I65" s="67">
        <v>3.5541314196963175E-3</v>
      </c>
    </row>
    <row r="66" spans="1:9" x14ac:dyDescent="0.25">
      <c r="A66" s="64">
        <v>41</v>
      </c>
      <c r="B66" s="65" t="s">
        <v>65</v>
      </c>
      <c r="C66" s="65" t="s">
        <v>61</v>
      </c>
      <c r="D66" s="66">
        <v>8.369352580000001</v>
      </c>
      <c r="E66" s="66">
        <v>8.0044685100000006</v>
      </c>
      <c r="F66" s="66">
        <v>6.9051826399999996</v>
      </c>
      <c r="G66" s="66">
        <v>-1.0992858700000001</v>
      </c>
      <c r="H66" s="67">
        <v>-0.13733402394258407</v>
      </c>
      <c r="I66" s="67">
        <v>3.4430219036535952E-3</v>
      </c>
    </row>
    <row r="67" spans="1:9" x14ac:dyDescent="0.25">
      <c r="A67" s="64">
        <v>42</v>
      </c>
      <c r="B67" s="65" t="s">
        <v>72</v>
      </c>
      <c r="C67" s="65" t="s">
        <v>61</v>
      </c>
      <c r="D67" s="66">
        <v>6.5437278699999997</v>
      </c>
      <c r="E67" s="66">
        <v>6.5834310200000008</v>
      </c>
      <c r="F67" s="66">
        <v>6.6202864299999993</v>
      </c>
      <c r="G67" s="66">
        <v>3.6855409999999221E-2</v>
      </c>
      <c r="H67" s="67">
        <v>5.5982070576930283E-3</v>
      </c>
      <c r="I67" s="67">
        <v>3.3009686166607555E-3</v>
      </c>
    </row>
    <row r="68" spans="1:9" x14ac:dyDescent="0.25">
      <c r="A68" s="64">
        <v>43</v>
      </c>
      <c r="B68" s="65" t="s">
        <v>69</v>
      </c>
      <c r="C68" s="65" t="s">
        <v>61</v>
      </c>
      <c r="D68" s="66">
        <v>6.4249081499999994</v>
      </c>
      <c r="E68" s="66">
        <v>6.4654432999999996</v>
      </c>
      <c r="F68" s="66">
        <v>6.5162448199999989</v>
      </c>
      <c r="G68" s="66">
        <v>5.0801519999999552E-2</v>
      </c>
      <c r="H68" s="67">
        <v>7.8573916192257922E-3</v>
      </c>
      <c r="I68" s="67">
        <v>3.249091995751944E-3</v>
      </c>
    </row>
    <row r="69" spans="1:9" x14ac:dyDescent="0.25">
      <c r="A69" s="64">
        <v>44</v>
      </c>
      <c r="B69" s="65" t="s">
        <v>74</v>
      </c>
      <c r="C69" s="65" t="s">
        <v>61</v>
      </c>
      <c r="D69" s="66">
        <v>4.84591277</v>
      </c>
      <c r="E69" s="66">
        <v>5.4307023699999988</v>
      </c>
      <c r="F69" s="66">
        <v>5.4377743000000001</v>
      </c>
      <c r="G69" s="66">
        <v>7.0719300000006329E-3</v>
      </c>
      <c r="H69" s="67">
        <v>1.3022127743672748E-3</v>
      </c>
      <c r="I69" s="67">
        <v>2.7113513136597638E-3</v>
      </c>
    </row>
    <row r="70" spans="1:9" x14ac:dyDescent="0.25">
      <c r="A70" s="64">
        <v>45</v>
      </c>
      <c r="B70" s="65" t="s">
        <v>75</v>
      </c>
      <c r="C70" s="65" t="s">
        <v>73</v>
      </c>
      <c r="D70" s="66">
        <v>4.6957718900000005</v>
      </c>
      <c r="E70" s="66">
        <v>4.7521722999999998</v>
      </c>
      <c r="F70" s="66">
        <v>4.7567556499999997</v>
      </c>
      <c r="G70" s="66">
        <v>4.5833499999996278E-3</v>
      </c>
      <c r="H70" s="67">
        <v>9.6447470980789724E-4</v>
      </c>
      <c r="I70" s="67">
        <v>2.3717857654345829E-3</v>
      </c>
    </row>
    <row r="71" spans="1:9" x14ac:dyDescent="0.25">
      <c r="A71" s="64">
        <v>46</v>
      </c>
      <c r="B71" s="65" t="s">
        <v>68</v>
      </c>
      <c r="C71" s="65" t="s">
        <v>61</v>
      </c>
      <c r="D71" s="66">
        <v>3.9787392900000009</v>
      </c>
      <c r="E71" s="66">
        <v>4.0456892499999997</v>
      </c>
      <c r="F71" s="66">
        <v>4.1171996799999997</v>
      </c>
      <c r="G71" s="66">
        <v>7.1510429999999708E-2</v>
      </c>
      <c r="H71" s="67">
        <v>1.7675710016531721E-2</v>
      </c>
      <c r="I71" s="67">
        <v>2.0528940969410147E-3</v>
      </c>
    </row>
    <row r="72" spans="1:9" x14ac:dyDescent="0.25">
      <c r="A72" s="64">
        <v>47</v>
      </c>
      <c r="B72" s="65" t="s">
        <v>313</v>
      </c>
      <c r="C72" s="65" t="s">
        <v>73</v>
      </c>
      <c r="D72" s="66">
        <v>1.5417599500000001</v>
      </c>
      <c r="E72" s="66">
        <v>1.5481173300000002</v>
      </c>
      <c r="F72" s="66">
        <v>1.55398671</v>
      </c>
      <c r="G72" s="66">
        <v>5.8693799999998885E-3</v>
      </c>
      <c r="H72" s="67">
        <v>3.7913017871842362E-3</v>
      </c>
      <c r="I72" s="67">
        <v>7.7483979200245845E-4</v>
      </c>
    </row>
    <row r="73" spans="1:9" x14ac:dyDescent="0.25">
      <c r="A73" s="95" t="s">
        <v>76</v>
      </c>
      <c r="B73" s="95"/>
      <c r="C73" s="68" t="s">
        <v>77</v>
      </c>
      <c r="D73" s="69">
        <v>2029.6468708800001</v>
      </c>
      <c r="E73" s="69">
        <v>2024.57815579</v>
      </c>
      <c r="F73" s="69">
        <v>2005.5587310300002</v>
      </c>
      <c r="G73" s="69">
        <v>-19.019424759999751</v>
      </c>
      <c r="H73" s="70">
        <v>-9.3942655192672878E-3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1"/>
  <sheetViews>
    <sheetView showGridLines="0" zoomScaleNormal="100" workbookViewId="0">
      <selection activeCell="E35" sqref="E35"/>
    </sheetView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93" t="s">
        <v>171</v>
      </c>
      <c r="B2" s="93"/>
      <c r="C2" s="93"/>
      <c r="D2" s="93"/>
    </row>
    <row r="23" spans="1:9" ht="15.75" x14ac:dyDescent="0.25">
      <c r="A23" s="93" t="s">
        <v>172</v>
      </c>
      <c r="B23" s="93"/>
      <c r="C23" s="93"/>
      <c r="D23" s="93"/>
      <c r="E23" s="93"/>
    </row>
    <row r="25" spans="1:9" ht="15" customHeight="1" x14ac:dyDescent="0.25">
      <c r="F25" s="94" t="s">
        <v>311</v>
      </c>
      <c r="G25" s="94"/>
      <c r="H25" s="94"/>
    </row>
    <row r="26" spans="1:9" x14ac:dyDescent="0.25">
      <c r="A26" s="63" t="s">
        <v>80</v>
      </c>
      <c r="B26" s="63" t="s">
        <v>81</v>
      </c>
      <c r="C26" s="63" t="s">
        <v>294</v>
      </c>
      <c r="D26" s="63" t="s">
        <v>305</v>
      </c>
      <c r="E26" s="63" t="s">
        <v>312</v>
      </c>
      <c r="F26" s="63" t="s">
        <v>27</v>
      </c>
      <c r="G26" s="63" t="s">
        <v>28</v>
      </c>
      <c r="H26" s="63" t="s">
        <v>82</v>
      </c>
      <c r="I26" s="63" t="s">
        <v>29</v>
      </c>
    </row>
    <row r="27" spans="1:9" x14ac:dyDescent="0.25">
      <c r="A27" s="64" t="s">
        <v>173</v>
      </c>
      <c r="B27" s="64" t="s">
        <v>174</v>
      </c>
      <c r="C27" s="71">
        <v>690.17185131999997</v>
      </c>
      <c r="D27" s="71">
        <v>692.07511070999988</v>
      </c>
      <c r="E27" s="71">
        <v>693.81273437000016</v>
      </c>
      <c r="F27" s="71">
        <v>1.7376236600002051</v>
      </c>
      <c r="G27" s="67">
        <v>2.5107443297846337E-3</v>
      </c>
      <c r="H27" s="67">
        <v>-1.9155926524216892E-2</v>
      </c>
      <c r="I27" s="67">
        <v>0.34594485997110486</v>
      </c>
    </row>
    <row r="28" spans="1:9" ht="56.25" x14ac:dyDescent="0.25">
      <c r="A28" s="64" t="s">
        <v>175</v>
      </c>
      <c r="B28" s="64" t="s">
        <v>176</v>
      </c>
      <c r="C28" s="71">
        <v>0</v>
      </c>
      <c r="D28" s="71">
        <v>0</v>
      </c>
      <c r="E28" s="71">
        <v>0</v>
      </c>
      <c r="F28" s="71">
        <v>0</v>
      </c>
      <c r="G28" s="67">
        <v>0</v>
      </c>
      <c r="H28" s="67">
        <v>0</v>
      </c>
      <c r="I28" s="67">
        <v>0</v>
      </c>
    </row>
    <row r="29" spans="1:9" x14ac:dyDescent="0.25">
      <c r="A29" s="64" t="s">
        <v>177</v>
      </c>
      <c r="B29" s="64" t="s">
        <v>178</v>
      </c>
      <c r="C29" s="71">
        <v>1252.2111680600001</v>
      </c>
      <c r="D29" s="71">
        <v>1246.27346177</v>
      </c>
      <c r="E29" s="71">
        <v>1232.9410868099999</v>
      </c>
      <c r="F29" s="71">
        <v>-13.332374960000038</v>
      </c>
      <c r="G29" s="67">
        <v>-1.069779255434433E-2</v>
      </c>
      <c r="H29" s="67">
        <v>-2.7675494342160444E-2</v>
      </c>
      <c r="I29" s="67">
        <v>0.61476189539300852</v>
      </c>
    </row>
    <row r="30" spans="1:9" ht="22.5" x14ac:dyDescent="0.25">
      <c r="A30" s="64" t="s">
        <v>179</v>
      </c>
      <c r="B30" s="64" t="s">
        <v>180</v>
      </c>
      <c r="C30" s="71">
        <v>2.9226941900000001</v>
      </c>
      <c r="D30" s="71">
        <v>2.9226877500000001</v>
      </c>
      <c r="E30" s="71">
        <v>2.9215546699999999</v>
      </c>
      <c r="F30" s="71">
        <v>-1.1330800000000744E-3</v>
      </c>
      <c r="G30" s="67">
        <v>-3.8768424714548264E-4</v>
      </c>
      <c r="H30" s="67">
        <v>0</v>
      </c>
      <c r="I30" s="67">
        <v>1.456728553892595E-3</v>
      </c>
    </row>
    <row r="31" spans="1:9" ht="22.5" x14ac:dyDescent="0.25">
      <c r="A31" s="64" t="s">
        <v>181</v>
      </c>
      <c r="B31" s="64" t="s">
        <v>182</v>
      </c>
      <c r="C31" s="71">
        <v>87.645384039999996</v>
      </c>
      <c r="D31" s="71">
        <v>87.305110239999991</v>
      </c>
      <c r="E31" s="71">
        <v>85.300753520000001</v>
      </c>
      <c r="F31" s="71">
        <v>-2.0043567199999988</v>
      </c>
      <c r="G31" s="67">
        <v>-2.2958068714306213E-2</v>
      </c>
      <c r="H31" s="67">
        <v>-7.6626552232849046E-2</v>
      </c>
      <c r="I31" s="67">
        <v>4.2532164329185142E-2</v>
      </c>
    </row>
    <row r="32" spans="1:9" x14ac:dyDescent="0.25">
      <c r="A32" s="64" t="s">
        <v>183</v>
      </c>
      <c r="B32" s="64" t="s">
        <v>184</v>
      </c>
      <c r="C32" s="71">
        <v>-3.3042267299999986</v>
      </c>
      <c r="D32" s="71">
        <v>-3.9982146799999998</v>
      </c>
      <c r="E32" s="71">
        <v>-4.0020319999999998</v>
      </c>
      <c r="F32" s="71">
        <v>-3.8173199999998325E-3</v>
      </c>
      <c r="G32" s="67">
        <v>9.5475613630627569E-4</v>
      </c>
      <c r="H32" s="67">
        <v>-0.6492331422283707</v>
      </c>
      <c r="I32" s="67">
        <v>-1.9954698598852127E-3</v>
      </c>
    </row>
    <row r="33" spans="1:8" x14ac:dyDescent="0.25">
      <c r="A33" s="72" t="s">
        <v>185</v>
      </c>
      <c r="B33" s="72" t="s">
        <v>186</v>
      </c>
      <c r="C33" s="73">
        <v>2029.6468708800001</v>
      </c>
      <c r="D33" s="73">
        <v>2024.57815579</v>
      </c>
      <c r="E33" s="73">
        <v>2005.57</v>
      </c>
      <c r="F33" s="73">
        <v>-19.019424759999751</v>
      </c>
      <c r="G33" s="70">
        <v>-9.3942655192672878E-3</v>
      </c>
      <c r="H33" s="70">
        <v>-2.5606662835779878E-2</v>
      </c>
    </row>
    <row r="34" spans="1:8" x14ac:dyDescent="0.25">
      <c r="A34" t="s">
        <v>187</v>
      </c>
    </row>
    <row r="35" spans="1:8" x14ac:dyDescent="0.25">
      <c r="A35" t="s">
        <v>102</v>
      </c>
    </row>
    <row r="97" spans="2:3" x14ac:dyDescent="0.25">
      <c r="B97" t="s">
        <v>165</v>
      </c>
      <c r="C97" t="s">
        <v>104</v>
      </c>
    </row>
    <row r="98" spans="2:3" x14ac:dyDescent="0.25">
      <c r="B98" s="37" t="s">
        <v>8</v>
      </c>
      <c r="C98" s="31">
        <f>I27</f>
        <v>0.34594485997110486</v>
      </c>
    </row>
    <row r="99" spans="2:3" x14ac:dyDescent="0.25">
      <c r="B99" s="27" t="s">
        <v>11</v>
      </c>
      <c r="C99" s="28">
        <f>I29</f>
        <v>0.61476189539300852</v>
      </c>
    </row>
    <row r="100" spans="2:3" x14ac:dyDescent="0.25">
      <c r="B100" s="27" t="s">
        <v>188</v>
      </c>
      <c r="C100" s="29">
        <f>I31</f>
        <v>4.2532164329185142E-2</v>
      </c>
    </row>
    <row r="101" spans="2:3" x14ac:dyDescent="0.25">
      <c r="B101" s="32" t="s">
        <v>189</v>
      </c>
      <c r="C101" s="31">
        <f>I28+I30+I32</f>
        <v>-5.3874130599261766E-4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3"/>
  <sheetViews>
    <sheetView showGridLines="0" workbookViewId="0">
      <selection activeCell="A24" sqref="A24:I73"/>
    </sheetView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190</v>
      </c>
      <c r="B2" s="33"/>
      <c r="C2" s="33"/>
    </row>
    <row r="3" spans="1:3" x14ac:dyDescent="0.25">
      <c r="A3"/>
      <c r="B3"/>
    </row>
    <row r="4" spans="1:3" x14ac:dyDescent="0.25">
      <c r="A4"/>
    </row>
    <row r="22" spans="1:9" ht="15.75" x14ac:dyDescent="0.25">
      <c r="A22" s="98" t="s">
        <v>191</v>
      </c>
      <c r="B22" s="98"/>
      <c r="C22" s="98"/>
      <c r="D22" s="98"/>
    </row>
    <row r="23" spans="1:9" x14ac:dyDescent="0.25">
      <c r="A23" s="2" t="s">
        <v>23</v>
      </c>
      <c r="D23" s="35"/>
    </row>
    <row r="24" spans="1:9" ht="15" customHeight="1" x14ac:dyDescent="0.25">
      <c r="B24"/>
      <c r="C24"/>
      <c r="G24" s="96" t="s">
        <v>311</v>
      </c>
      <c r="H24" s="96"/>
      <c r="I24" s="96"/>
    </row>
    <row r="25" spans="1:9" x14ac:dyDescent="0.25">
      <c r="A25" s="40" t="s">
        <v>24</v>
      </c>
      <c r="B25" s="40" t="s">
        <v>26</v>
      </c>
      <c r="C25" s="40" t="s">
        <v>25</v>
      </c>
      <c r="D25" s="40" t="s">
        <v>294</v>
      </c>
      <c r="E25" s="40" t="s">
        <v>305</v>
      </c>
      <c r="F25" s="40" t="s">
        <v>312</v>
      </c>
      <c r="G25" s="40" t="s">
        <v>27</v>
      </c>
      <c r="H25" s="40" t="s">
        <v>28</v>
      </c>
      <c r="I25" s="40" t="s">
        <v>29</v>
      </c>
    </row>
    <row r="26" spans="1:9" x14ac:dyDescent="0.25">
      <c r="A26" s="53">
        <v>1</v>
      </c>
      <c r="B26" s="62" t="s">
        <v>31</v>
      </c>
      <c r="C26" s="62" t="s">
        <v>30</v>
      </c>
      <c r="D26" s="57">
        <v>109.65866387</v>
      </c>
      <c r="E26" s="57">
        <v>110.0112951</v>
      </c>
      <c r="F26" s="57">
        <v>110.06549133</v>
      </c>
      <c r="G26" s="57">
        <v>5.4196230000004175E-2</v>
      </c>
      <c r="H26" s="74">
        <v>4.9264241413338454E-4</v>
      </c>
      <c r="I26" s="74">
        <v>0.15863861511556482</v>
      </c>
    </row>
    <row r="27" spans="1:9" x14ac:dyDescent="0.25">
      <c r="A27" s="53">
        <v>2</v>
      </c>
      <c r="B27" s="62" t="s">
        <v>32</v>
      </c>
      <c r="C27" s="62" t="s">
        <v>30</v>
      </c>
      <c r="D27" s="57">
        <v>90.908532409999992</v>
      </c>
      <c r="E27" s="57">
        <v>90.710794019999994</v>
      </c>
      <c r="F27" s="57">
        <v>90.421354819999991</v>
      </c>
      <c r="G27" s="57">
        <v>-0.28943920000000301</v>
      </c>
      <c r="H27" s="74">
        <v>-3.1907911635762681E-3</v>
      </c>
      <c r="I27" s="74">
        <v>0.13032530298266284</v>
      </c>
    </row>
    <row r="28" spans="1:9" x14ac:dyDescent="0.25">
      <c r="A28" s="53">
        <v>3</v>
      </c>
      <c r="B28" s="62" t="s">
        <v>33</v>
      </c>
      <c r="C28" s="62" t="s">
        <v>30</v>
      </c>
      <c r="D28" s="57">
        <v>76.773323619999999</v>
      </c>
      <c r="E28" s="57">
        <v>77.657729920000008</v>
      </c>
      <c r="F28" s="57">
        <v>78.620151680000006</v>
      </c>
      <c r="G28" s="57">
        <v>0.96242176000000534</v>
      </c>
      <c r="H28" s="74">
        <v>1.2393122500380261E-2</v>
      </c>
      <c r="I28" s="74">
        <v>0.11331609782485352</v>
      </c>
    </row>
    <row r="29" spans="1:9" x14ac:dyDescent="0.25">
      <c r="A29" s="53">
        <v>4</v>
      </c>
      <c r="B29" s="62" t="s">
        <v>293</v>
      </c>
      <c r="C29" s="62" t="s">
        <v>30</v>
      </c>
      <c r="D29" s="57">
        <v>29.815853929999999</v>
      </c>
      <c r="E29" s="57">
        <v>29.948951280000003</v>
      </c>
      <c r="F29" s="57">
        <v>30.12613932</v>
      </c>
      <c r="G29" s="57">
        <v>0.1771880399999991</v>
      </c>
      <c r="H29" s="74">
        <v>5.9163353782716865E-3</v>
      </c>
      <c r="I29" s="74">
        <v>4.3421139203153034E-2</v>
      </c>
    </row>
    <row r="30" spans="1:9" x14ac:dyDescent="0.25">
      <c r="A30" s="53">
        <v>5</v>
      </c>
      <c r="B30" s="62" t="s">
        <v>34</v>
      </c>
      <c r="C30" s="62" t="s">
        <v>30</v>
      </c>
      <c r="D30" s="57">
        <v>29.316381109999998</v>
      </c>
      <c r="E30" s="57">
        <v>28.854225789999997</v>
      </c>
      <c r="F30" s="57">
        <v>28.721582550000001</v>
      </c>
      <c r="G30" s="57">
        <v>-0.13264323999999836</v>
      </c>
      <c r="H30" s="74">
        <v>-4.5970126166396223E-3</v>
      </c>
      <c r="I30" s="74">
        <v>4.1396735930596534E-2</v>
      </c>
    </row>
    <row r="31" spans="1:9" x14ac:dyDescent="0.25">
      <c r="A31" s="53">
        <v>6</v>
      </c>
      <c r="B31" s="62" t="s">
        <v>44</v>
      </c>
      <c r="C31" s="62" t="s">
        <v>30</v>
      </c>
      <c r="D31" s="57">
        <v>27.93217804</v>
      </c>
      <c r="E31" s="57">
        <v>28.008000350000003</v>
      </c>
      <c r="F31" s="57">
        <v>28.109466960000002</v>
      </c>
      <c r="G31" s="57">
        <v>0.1014666099999994</v>
      </c>
      <c r="H31" s="74">
        <v>3.6227723768933544E-3</v>
      </c>
      <c r="I31" s="74">
        <v>4.0514486932160643E-2</v>
      </c>
    </row>
    <row r="32" spans="1:9" x14ac:dyDescent="0.25">
      <c r="A32" s="53">
        <v>7</v>
      </c>
      <c r="B32" s="62" t="s">
        <v>37</v>
      </c>
      <c r="C32" s="62" t="s">
        <v>30</v>
      </c>
      <c r="D32" s="57">
        <v>27.48160811</v>
      </c>
      <c r="E32" s="57">
        <v>27.64117371</v>
      </c>
      <c r="F32" s="57">
        <v>27.75359388</v>
      </c>
      <c r="G32" s="57">
        <v>0.11242016999999806</v>
      </c>
      <c r="H32" s="74">
        <v>4.0671272204091244E-3</v>
      </c>
      <c r="I32" s="74">
        <v>4.0001563109390022E-2</v>
      </c>
    </row>
    <row r="33" spans="1:9" x14ac:dyDescent="0.25">
      <c r="A33" s="53">
        <v>8</v>
      </c>
      <c r="B33" s="62" t="s">
        <v>36</v>
      </c>
      <c r="C33" s="62" t="s">
        <v>30</v>
      </c>
      <c r="D33" s="57">
        <v>25.158406890000002</v>
      </c>
      <c r="E33" s="57">
        <v>25.371106409999999</v>
      </c>
      <c r="F33" s="57">
        <v>25.584737350000001</v>
      </c>
      <c r="G33" s="57">
        <v>0.21363094000000135</v>
      </c>
      <c r="H33" s="74">
        <v>8.4202453195261085E-3</v>
      </c>
      <c r="I33" s="74">
        <v>3.687556610391652E-2</v>
      </c>
    </row>
    <row r="34" spans="1:9" x14ac:dyDescent="0.25">
      <c r="A34" s="53">
        <v>9</v>
      </c>
      <c r="B34" s="62" t="s">
        <v>39</v>
      </c>
      <c r="C34" s="62" t="s">
        <v>30</v>
      </c>
      <c r="D34" s="57">
        <v>24.051283219999998</v>
      </c>
      <c r="E34" s="57">
        <v>24.08192292</v>
      </c>
      <c r="F34" s="57">
        <v>24.128293890000002</v>
      </c>
      <c r="G34" s="57">
        <v>4.6370969999998811E-2</v>
      </c>
      <c r="H34" s="74">
        <v>1.9255509684190453E-3</v>
      </c>
      <c r="I34" s="74">
        <v>3.4776377968774426E-2</v>
      </c>
    </row>
    <row r="35" spans="1:9" x14ac:dyDescent="0.25">
      <c r="A35" s="53">
        <v>10</v>
      </c>
      <c r="B35" s="62" t="s">
        <v>42</v>
      </c>
      <c r="C35" s="62" t="s">
        <v>30</v>
      </c>
      <c r="D35" s="57">
        <v>21.520011370000002</v>
      </c>
      <c r="E35" s="57">
        <v>21.56864543</v>
      </c>
      <c r="F35" s="57">
        <v>21.606126629999999</v>
      </c>
      <c r="G35" s="57">
        <v>3.7481199999999257E-2</v>
      </c>
      <c r="H35" s="74">
        <v>1.7377632787206171E-3</v>
      </c>
      <c r="I35" s="74">
        <v>3.1141150284044485E-2</v>
      </c>
    </row>
    <row r="36" spans="1:9" x14ac:dyDescent="0.25">
      <c r="A36" s="53">
        <v>11</v>
      </c>
      <c r="B36" s="62" t="s">
        <v>38</v>
      </c>
      <c r="C36" s="62" t="s">
        <v>30</v>
      </c>
      <c r="D36" s="57">
        <v>16.638243859999999</v>
      </c>
      <c r="E36" s="57">
        <v>16.718474490000002</v>
      </c>
      <c r="F36" s="57">
        <v>16.615420499999999</v>
      </c>
      <c r="G36" s="57">
        <v>-0.10305399000000022</v>
      </c>
      <c r="H36" s="74">
        <v>-6.1640785504467532E-3</v>
      </c>
      <c r="I36" s="74">
        <v>2.3947990108724712E-2</v>
      </c>
    </row>
    <row r="37" spans="1:9" x14ac:dyDescent="0.25">
      <c r="A37" s="53">
        <v>12</v>
      </c>
      <c r="B37" s="62" t="s">
        <v>35</v>
      </c>
      <c r="C37" s="62" t="s">
        <v>30</v>
      </c>
      <c r="D37" s="57">
        <v>15.693525169999999</v>
      </c>
      <c r="E37" s="57">
        <v>15.707578609999999</v>
      </c>
      <c r="F37" s="57">
        <v>15.66986131</v>
      </c>
      <c r="G37" s="57">
        <v>-3.7717299999998885E-2</v>
      </c>
      <c r="H37" s="74">
        <v>-2.401216695231862E-3</v>
      </c>
      <c r="I37" s="74">
        <v>2.2585145146159138E-2</v>
      </c>
    </row>
    <row r="38" spans="1:9" x14ac:dyDescent="0.25">
      <c r="A38" s="53">
        <v>13</v>
      </c>
      <c r="B38" s="62" t="s">
        <v>40</v>
      </c>
      <c r="C38" s="62" t="s">
        <v>30</v>
      </c>
      <c r="D38" s="57">
        <v>13.23718247</v>
      </c>
      <c r="E38" s="57">
        <v>13.242714679999999</v>
      </c>
      <c r="F38" s="57">
        <v>13.266866779999999</v>
      </c>
      <c r="G38" s="57">
        <v>2.4152099999999628E-2</v>
      </c>
      <c r="H38" s="74">
        <v>1.8238027914681031E-3</v>
      </c>
      <c r="I38" s="74">
        <v>1.9121682440790978E-2</v>
      </c>
    </row>
    <row r="39" spans="1:9" x14ac:dyDescent="0.25">
      <c r="A39" s="53">
        <v>14</v>
      </c>
      <c r="B39" s="62" t="s">
        <v>52</v>
      </c>
      <c r="C39" s="62" t="s">
        <v>30</v>
      </c>
      <c r="D39" s="57">
        <v>13.086999779999999</v>
      </c>
      <c r="E39" s="57">
        <v>13.069680310000001</v>
      </c>
      <c r="F39" s="57">
        <v>13.02775214</v>
      </c>
      <c r="G39" s="57">
        <v>-4.1928169999999924E-2</v>
      </c>
      <c r="H39" s="74">
        <v>-3.2080486290027642E-3</v>
      </c>
      <c r="I39" s="74">
        <v>1.8777043854390395E-2</v>
      </c>
    </row>
    <row r="40" spans="1:9" x14ac:dyDescent="0.25">
      <c r="A40" s="53">
        <v>15</v>
      </c>
      <c r="B40" s="62" t="s">
        <v>49</v>
      </c>
      <c r="C40" s="62" t="s">
        <v>30</v>
      </c>
      <c r="D40" s="57">
        <v>12.353267480000001</v>
      </c>
      <c r="E40" s="57">
        <v>12.33477383</v>
      </c>
      <c r="F40" s="57">
        <v>12.31870865</v>
      </c>
      <c r="G40" s="57">
        <v>-1.6065179999999703E-2</v>
      </c>
      <c r="H40" s="74">
        <v>-1.3024300422052977E-3</v>
      </c>
      <c r="I40" s="74">
        <v>1.7755091597137826E-2</v>
      </c>
    </row>
    <row r="41" spans="1:9" x14ac:dyDescent="0.25">
      <c r="A41" s="53">
        <v>16</v>
      </c>
      <c r="B41" s="62" t="s">
        <v>43</v>
      </c>
      <c r="C41" s="62" t="s">
        <v>30</v>
      </c>
      <c r="D41" s="57">
        <v>11.243497380000001</v>
      </c>
      <c r="E41" s="57">
        <v>11.31348727</v>
      </c>
      <c r="F41" s="57">
        <v>11.418480499999999</v>
      </c>
      <c r="G41" s="57">
        <v>0.10499323000000045</v>
      </c>
      <c r="H41" s="74">
        <v>9.2803595827089698E-3</v>
      </c>
      <c r="I41" s="74">
        <v>1.6457582766001379E-2</v>
      </c>
    </row>
    <row r="42" spans="1:9" x14ac:dyDescent="0.25">
      <c r="A42" s="53">
        <v>17</v>
      </c>
      <c r="B42" s="62" t="s">
        <v>45</v>
      </c>
      <c r="C42" s="62" t="s">
        <v>30</v>
      </c>
      <c r="D42" s="57">
        <v>10.532466660000001</v>
      </c>
      <c r="E42" s="57">
        <v>10.54076682</v>
      </c>
      <c r="F42" s="57">
        <v>10.55139121</v>
      </c>
      <c r="G42" s="57">
        <v>1.0624390000000596E-2</v>
      </c>
      <c r="H42" s="74">
        <v>1.0079333108708875E-3</v>
      </c>
      <c r="I42" s="74">
        <v>1.5207837341845479E-2</v>
      </c>
    </row>
    <row r="43" spans="1:9" x14ac:dyDescent="0.25">
      <c r="A43" s="53">
        <v>18</v>
      </c>
      <c r="B43" s="62" t="s">
        <v>50</v>
      </c>
      <c r="C43" s="62" t="s">
        <v>30</v>
      </c>
      <c r="D43" s="57">
        <v>9.7653127200000007</v>
      </c>
      <c r="E43" s="57">
        <v>9.801709820000001</v>
      </c>
      <c r="F43" s="57">
        <v>9.8448407699999994</v>
      </c>
      <c r="G43" s="57">
        <v>4.3130949999999252E-2</v>
      </c>
      <c r="H43" s="74">
        <v>4.4003496116557404E-3</v>
      </c>
      <c r="I43" s="74">
        <v>1.4189478345247402E-2</v>
      </c>
    </row>
    <row r="44" spans="1:9" x14ac:dyDescent="0.25">
      <c r="A44" s="53">
        <v>19</v>
      </c>
      <c r="B44" s="62" t="s">
        <v>41</v>
      </c>
      <c r="C44" s="62" t="s">
        <v>30</v>
      </c>
      <c r="D44" s="57">
        <v>9.0495074300000002</v>
      </c>
      <c r="E44" s="57">
        <v>9.0570909700000009</v>
      </c>
      <c r="F44" s="57">
        <v>9.0575460900000007</v>
      </c>
      <c r="G44" s="57">
        <v>4.5511999999918044E-4</v>
      </c>
      <c r="H44" s="74">
        <v>5.0250130147382233E-5</v>
      </c>
      <c r="I44" s="74">
        <v>1.3054741778737299E-2</v>
      </c>
    </row>
    <row r="45" spans="1:9" x14ac:dyDescent="0.25">
      <c r="A45" s="53">
        <v>20</v>
      </c>
      <c r="B45" s="62" t="s">
        <v>46</v>
      </c>
      <c r="C45" s="62" t="s">
        <v>30</v>
      </c>
      <c r="D45" s="57">
        <v>8.9722232399999999</v>
      </c>
      <c r="E45" s="57">
        <v>8.97904357</v>
      </c>
      <c r="F45" s="57">
        <v>8.9774590199999995</v>
      </c>
      <c r="G45" s="57">
        <v>-1.584550000000745E-3</v>
      </c>
      <c r="H45" s="74">
        <v>-1.7647202484849341E-4</v>
      </c>
      <c r="I45" s="74">
        <v>1.2939311395245245E-2</v>
      </c>
    </row>
    <row r="46" spans="1:9" x14ac:dyDescent="0.25">
      <c r="A46" s="53">
        <v>21</v>
      </c>
      <c r="B46" s="62" t="s">
        <v>51</v>
      </c>
      <c r="C46" s="62" t="s">
        <v>30</v>
      </c>
      <c r="D46" s="57">
        <v>8.8106304200000007</v>
      </c>
      <c r="E46" s="57">
        <v>8.8106304200000007</v>
      </c>
      <c r="F46" s="57">
        <v>8.8131219600000001</v>
      </c>
      <c r="G46" s="57">
        <v>2.4915400000009684E-3</v>
      </c>
      <c r="H46" s="74">
        <v>2.8278793698407892E-4</v>
      </c>
      <c r="I46" s="74">
        <v>1.2702450565428937E-2</v>
      </c>
    </row>
    <row r="47" spans="1:9" x14ac:dyDescent="0.25">
      <c r="A47" s="53">
        <v>22</v>
      </c>
      <c r="B47" s="62" t="s">
        <v>53</v>
      </c>
      <c r="C47" s="62" t="s">
        <v>30</v>
      </c>
      <c r="D47" s="57">
        <v>8.2013210999999995</v>
      </c>
      <c r="E47" s="57">
        <v>8.2406671100000004</v>
      </c>
      <c r="F47" s="57">
        <v>8.2863676399999999</v>
      </c>
      <c r="G47" s="57">
        <v>4.570052999999933E-2</v>
      </c>
      <c r="H47" s="74">
        <v>5.5457318430618329E-3</v>
      </c>
      <c r="I47" s="74">
        <v>1.1943233713523923E-2</v>
      </c>
    </row>
    <row r="48" spans="1:9" x14ac:dyDescent="0.25">
      <c r="A48" s="53">
        <v>23</v>
      </c>
      <c r="B48" s="62" t="s">
        <v>47</v>
      </c>
      <c r="C48" s="62" t="s">
        <v>30</v>
      </c>
      <c r="D48" s="57">
        <v>8.0969448499999999</v>
      </c>
      <c r="E48" s="57">
        <v>8.0963290099999998</v>
      </c>
      <c r="F48" s="57">
        <v>8.104068980000001</v>
      </c>
      <c r="G48" s="57">
        <v>7.7399700000006701E-3</v>
      </c>
      <c r="H48" s="74">
        <v>9.5598511256654952E-4</v>
      </c>
      <c r="I48" s="74">
        <v>1.1680484630133964E-2</v>
      </c>
    </row>
    <row r="49" spans="1:9" x14ac:dyDescent="0.25">
      <c r="A49" s="53">
        <v>24</v>
      </c>
      <c r="B49" s="62" t="s">
        <v>55</v>
      </c>
      <c r="C49" s="62" t="s">
        <v>30</v>
      </c>
      <c r="D49" s="57">
        <v>6.6623271500000003</v>
      </c>
      <c r="E49" s="57">
        <v>6.6761272800000002</v>
      </c>
      <c r="F49" s="57">
        <v>6.7018018499999998</v>
      </c>
      <c r="G49" s="57">
        <v>2.5674569999999366E-2</v>
      </c>
      <c r="H49" s="74">
        <v>3.84572805807851E-3</v>
      </c>
      <c r="I49" s="74">
        <v>9.6593814411397513E-3</v>
      </c>
    </row>
    <row r="50" spans="1:9" x14ac:dyDescent="0.25">
      <c r="A50" s="53">
        <v>25</v>
      </c>
      <c r="B50" s="62" t="s">
        <v>68</v>
      </c>
      <c r="C50" s="62" t="s">
        <v>61</v>
      </c>
      <c r="D50" s="57">
        <v>6.4463213600000007</v>
      </c>
      <c r="E50" s="57">
        <v>6.4979336200000004</v>
      </c>
      <c r="F50" s="57">
        <v>6.5548327999999998</v>
      </c>
      <c r="G50" s="57">
        <v>5.6899179999999702E-2</v>
      </c>
      <c r="H50" s="74">
        <v>8.7565037329512922E-3</v>
      </c>
      <c r="I50" s="74">
        <v>9.4475533170372845E-3</v>
      </c>
    </row>
    <row r="51" spans="1:9" x14ac:dyDescent="0.25">
      <c r="A51" s="53">
        <v>26</v>
      </c>
      <c r="B51" s="62" t="s">
        <v>57</v>
      </c>
      <c r="C51" s="62" t="s">
        <v>30</v>
      </c>
      <c r="D51" s="57">
        <v>6.2932548200000005</v>
      </c>
      <c r="E51" s="57">
        <v>6.3216095299999999</v>
      </c>
      <c r="F51" s="57">
        <v>6.3581726999999999</v>
      </c>
      <c r="G51" s="57">
        <v>3.6563169999999923E-2</v>
      </c>
      <c r="H51" s="74">
        <v>5.7838387243762468E-3</v>
      </c>
      <c r="I51" s="74">
        <v>9.1641049306674782E-3</v>
      </c>
    </row>
    <row r="52" spans="1:9" x14ac:dyDescent="0.25">
      <c r="A52" s="53">
        <v>27</v>
      </c>
      <c r="B52" s="62" t="s">
        <v>58</v>
      </c>
      <c r="C52" s="62" t="s">
        <v>30</v>
      </c>
      <c r="D52" s="57">
        <v>6.18610959</v>
      </c>
      <c r="E52" s="57">
        <v>6.18610959</v>
      </c>
      <c r="F52" s="57">
        <v>6.1818416699999998</v>
      </c>
      <c r="G52" s="57">
        <v>-4.2679199999999251E-3</v>
      </c>
      <c r="H52" s="74">
        <v>-6.899198822631795E-4</v>
      </c>
      <c r="I52" s="74">
        <v>8.9099570586770437E-3</v>
      </c>
    </row>
    <row r="53" spans="1:9" x14ac:dyDescent="0.25">
      <c r="A53" s="53">
        <v>28</v>
      </c>
      <c r="B53" s="62" t="s">
        <v>70</v>
      </c>
      <c r="C53" s="62" t="s">
        <v>61</v>
      </c>
      <c r="D53" s="57">
        <v>5.6028181300000002</v>
      </c>
      <c r="E53" s="57">
        <v>5.6715476100000002</v>
      </c>
      <c r="F53" s="57">
        <v>5.6531649900000005</v>
      </c>
      <c r="G53" s="57">
        <v>-1.8382620000000113E-2</v>
      </c>
      <c r="H53" s="74">
        <v>-3.2411999799822028E-3</v>
      </c>
      <c r="I53" s="74">
        <v>8.1479694879530041E-3</v>
      </c>
    </row>
    <row r="54" spans="1:9" x14ac:dyDescent="0.25">
      <c r="A54" s="53">
        <v>29</v>
      </c>
      <c r="B54" s="62" t="s">
        <v>48</v>
      </c>
      <c r="C54" s="62" t="s">
        <v>30</v>
      </c>
      <c r="D54" s="57">
        <v>5.4772837699999997</v>
      </c>
      <c r="E54" s="57">
        <v>5.51522413</v>
      </c>
      <c r="F54" s="57">
        <v>5.5746642199999998</v>
      </c>
      <c r="G54" s="57">
        <v>5.9440089999999848E-2</v>
      </c>
      <c r="H54" s="74">
        <v>1.0777456835648101E-2</v>
      </c>
      <c r="I54" s="74">
        <v>8.0348254562694673E-3</v>
      </c>
    </row>
    <row r="55" spans="1:9" x14ac:dyDescent="0.25">
      <c r="A55" s="53">
        <v>30</v>
      </c>
      <c r="B55" s="62" t="s">
        <v>62</v>
      </c>
      <c r="C55" s="62" t="s">
        <v>61</v>
      </c>
      <c r="D55" s="57">
        <v>5.0276002499999999</v>
      </c>
      <c r="E55" s="57">
        <v>5.0339856900000006</v>
      </c>
      <c r="F55" s="57">
        <v>5.0502342599999999</v>
      </c>
      <c r="G55" s="57">
        <v>1.6248569999999365E-2</v>
      </c>
      <c r="H55" s="74">
        <v>3.2277743721594418E-3</v>
      </c>
      <c r="I55" s="74">
        <v>7.2789587302483656E-3</v>
      </c>
    </row>
    <row r="56" spans="1:9" x14ac:dyDescent="0.25">
      <c r="A56" s="53">
        <v>31</v>
      </c>
      <c r="B56" s="62" t="s">
        <v>56</v>
      </c>
      <c r="C56" s="62" t="s">
        <v>30</v>
      </c>
      <c r="D56" s="57">
        <v>4.44616437</v>
      </c>
      <c r="E56" s="57">
        <v>4.5229917100000003</v>
      </c>
      <c r="F56" s="57">
        <v>4.5894544400000008</v>
      </c>
      <c r="G56" s="57">
        <v>6.6462730000000442E-2</v>
      </c>
      <c r="H56" s="74">
        <v>1.4694417823728545E-2</v>
      </c>
      <c r="I56" s="74">
        <v>6.6148316579506799E-3</v>
      </c>
    </row>
    <row r="57" spans="1:9" x14ac:dyDescent="0.25">
      <c r="A57" s="53">
        <v>32</v>
      </c>
      <c r="B57" s="62" t="s">
        <v>59</v>
      </c>
      <c r="C57" s="62" t="s">
        <v>30</v>
      </c>
      <c r="D57" s="57">
        <v>4.4489948500000001</v>
      </c>
      <c r="E57" s="57">
        <v>4.4901736699999999</v>
      </c>
      <c r="F57" s="57">
        <v>4.5369411100000008</v>
      </c>
      <c r="G57" s="57">
        <v>4.676744000000041E-2</v>
      </c>
      <c r="H57" s="74">
        <v>1.0415508048712158E-2</v>
      </c>
      <c r="I57" s="74">
        <v>6.5391436121731931E-3</v>
      </c>
    </row>
    <row r="58" spans="1:9" x14ac:dyDescent="0.25">
      <c r="A58" s="53">
        <v>33</v>
      </c>
      <c r="B58" s="62" t="s">
        <v>54</v>
      </c>
      <c r="C58" s="62" t="s">
        <v>30</v>
      </c>
      <c r="D58" s="57">
        <v>3.8119661300000001</v>
      </c>
      <c r="E58" s="57">
        <v>3.8198263300000002</v>
      </c>
      <c r="F58" s="57">
        <v>3.8315725299999999</v>
      </c>
      <c r="G58" s="57">
        <v>1.1746199999999721E-2</v>
      </c>
      <c r="H58" s="74">
        <v>3.0750612685576518E-3</v>
      </c>
      <c r="I58" s="74">
        <v>5.5224880435196513E-3</v>
      </c>
    </row>
    <row r="59" spans="1:9" x14ac:dyDescent="0.25">
      <c r="A59" s="53">
        <v>34</v>
      </c>
      <c r="B59" s="62" t="s">
        <v>60</v>
      </c>
      <c r="C59" s="62" t="s">
        <v>30</v>
      </c>
      <c r="D59" s="57">
        <v>3.3816405899999999</v>
      </c>
      <c r="E59" s="57">
        <v>3.3902766299999998</v>
      </c>
      <c r="F59" s="57">
        <v>3.4002640099999999</v>
      </c>
      <c r="G59" s="57">
        <v>9.9873799999998878E-3</v>
      </c>
      <c r="H59" s="74">
        <v>2.9458894037209843E-3</v>
      </c>
      <c r="I59" s="74">
        <v>4.9008382832401156E-3</v>
      </c>
    </row>
    <row r="60" spans="1:9" x14ac:dyDescent="0.25">
      <c r="A60" s="53">
        <v>35</v>
      </c>
      <c r="B60" s="62" t="s">
        <v>67</v>
      </c>
      <c r="C60" s="62" t="s">
        <v>61</v>
      </c>
      <c r="D60" s="57">
        <v>2.8686390299999998</v>
      </c>
      <c r="E60" s="57">
        <v>2.8760239900000002</v>
      </c>
      <c r="F60" s="57">
        <v>2.8824832999999996</v>
      </c>
      <c r="G60" s="57">
        <v>6.45930999999959E-3</v>
      </c>
      <c r="H60" s="74">
        <v>2.2459165926496981E-3</v>
      </c>
      <c r="I60" s="74">
        <v>4.1545551950950719E-3</v>
      </c>
    </row>
    <row r="61" spans="1:9" x14ac:dyDescent="0.25">
      <c r="A61" s="53">
        <v>36</v>
      </c>
      <c r="B61" s="62" t="s">
        <v>74</v>
      </c>
      <c r="C61" s="62" t="s">
        <v>61</v>
      </c>
      <c r="D61" s="57">
        <v>2.8380908100000002</v>
      </c>
      <c r="E61" s="57">
        <v>2.8306837799999998</v>
      </c>
      <c r="F61" s="57">
        <v>2.8258839300000003</v>
      </c>
      <c r="G61" s="57">
        <v>-4.7998499999996275E-3</v>
      </c>
      <c r="H61" s="74">
        <v>-1.6956503703849349E-3</v>
      </c>
      <c r="I61" s="74">
        <v>4.0729778944832672E-3</v>
      </c>
    </row>
    <row r="62" spans="1:9" x14ac:dyDescent="0.25">
      <c r="A62" s="53">
        <v>37</v>
      </c>
      <c r="B62" s="62" t="s">
        <v>63</v>
      </c>
      <c r="C62" s="62" t="s">
        <v>61</v>
      </c>
      <c r="D62" s="57">
        <v>2.60924814</v>
      </c>
      <c r="E62" s="57">
        <v>2.6331478800000001</v>
      </c>
      <c r="F62" s="57">
        <v>2.66134592</v>
      </c>
      <c r="G62" s="57">
        <v>2.8198040000000039E-2</v>
      </c>
      <c r="H62" s="74">
        <v>1.070887063129931E-2</v>
      </c>
      <c r="I62" s="74">
        <v>3.8358274332000726E-3</v>
      </c>
    </row>
    <row r="63" spans="1:9" x14ac:dyDescent="0.25">
      <c r="A63" s="53">
        <v>38</v>
      </c>
      <c r="B63" s="62" t="s">
        <v>72</v>
      </c>
      <c r="C63" s="62" t="s">
        <v>61</v>
      </c>
      <c r="D63" s="57">
        <v>2.29559062</v>
      </c>
      <c r="E63" s="57">
        <v>2.3108529500000001</v>
      </c>
      <c r="F63" s="57">
        <v>2.32501267</v>
      </c>
      <c r="G63" s="57">
        <v>1.4159719999999739E-2</v>
      </c>
      <c r="H63" s="74">
        <v>6.1274863898197153E-3</v>
      </c>
      <c r="I63" s="74">
        <v>3.3510665844309886E-3</v>
      </c>
    </row>
    <row r="64" spans="1:9" x14ac:dyDescent="0.25">
      <c r="A64" s="53">
        <v>39</v>
      </c>
      <c r="B64" s="62" t="s">
        <v>75</v>
      </c>
      <c r="C64" s="62" t="s">
        <v>73</v>
      </c>
      <c r="D64" s="57">
        <v>2.1509753900000002</v>
      </c>
      <c r="E64" s="57">
        <v>2.14699346</v>
      </c>
      <c r="F64" s="57">
        <v>2.1424335099999996</v>
      </c>
      <c r="G64" s="57">
        <v>-4.5599500000001866E-3</v>
      </c>
      <c r="H64" s="74">
        <v>-2.1238769865652902E-3</v>
      </c>
      <c r="I64" s="74">
        <v>3.0879132132756049E-3</v>
      </c>
    </row>
    <row r="65" spans="1:9" x14ac:dyDescent="0.25">
      <c r="A65" s="53">
        <v>40</v>
      </c>
      <c r="B65" s="62" t="s">
        <v>295</v>
      </c>
      <c r="C65" s="62" t="s">
        <v>30</v>
      </c>
      <c r="D65" s="57">
        <v>1.96917097</v>
      </c>
      <c r="E65" s="57">
        <v>1.98400394</v>
      </c>
      <c r="F65" s="57">
        <v>1.99937454</v>
      </c>
      <c r="G65" s="57">
        <v>1.5370600000000094E-2</v>
      </c>
      <c r="H65" s="74">
        <v>7.7472628406171883E-3</v>
      </c>
      <c r="I65" s="74">
        <v>2.8817207309051263E-3</v>
      </c>
    </row>
    <row r="66" spans="1:9" x14ac:dyDescent="0.25">
      <c r="A66" s="53">
        <v>41</v>
      </c>
      <c r="B66" s="62" t="s">
        <v>69</v>
      </c>
      <c r="C66" s="62" t="s">
        <v>61</v>
      </c>
      <c r="D66" s="57">
        <v>1.6101572200000001</v>
      </c>
      <c r="E66" s="57">
        <v>1.6188368799999999</v>
      </c>
      <c r="F66" s="57">
        <v>1.6303701900000001</v>
      </c>
      <c r="G66" s="57">
        <v>1.1533310000000055E-2</v>
      </c>
      <c r="H66" s="74">
        <v>7.1244423341776456E-3</v>
      </c>
      <c r="I66" s="74">
        <v>2.3498706628387544E-3</v>
      </c>
    </row>
    <row r="67" spans="1:9" x14ac:dyDescent="0.25">
      <c r="A67" s="53">
        <v>42</v>
      </c>
      <c r="B67" s="62" t="s">
        <v>292</v>
      </c>
      <c r="C67" s="62" t="s">
        <v>61</v>
      </c>
      <c r="D67" s="57">
        <v>1.5717300000000001</v>
      </c>
      <c r="E67" s="57">
        <v>1.5903799999999999</v>
      </c>
      <c r="F67" s="57">
        <v>1.61307</v>
      </c>
      <c r="G67" s="57">
        <v>2.2689999999999998E-2</v>
      </c>
      <c r="H67" s="74">
        <v>1.4267030521007558E-2</v>
      </c>
      <c r="I67" s="74">
        <v>2.3249357068441676E-3</v>
      </c>
    </row>
    <row r="68" spans="1:9" x14ac:dyDescent="0.25">
      <c r="A68" s="53">
        <v>43</v>
      </c>
      <c r="B68" s="62" t="s">
        <v>64</v>
      </c>
      <c r="C68" s="62" t="s">
        <v>61</v>
      </c>
      <c r="D68" s="57">
        <v>1.5569973000000001</v>
      </c>
      <c r="E68" s="57">
        <v>1.56581375</v>
      </c>
      <c r="F68" s="57">
        <v>1.57333129</v>
      </c>
      <c r="G68" s="57">
        <v>7.5175400000000369E-3</v>
      </c>
      <c r="H68" s="74">
        <v>4.8010435468458729E-3</v>
      </c>
      <c r="I68" s="74">
        <v>2.2676598627562323E-3</v>
      </c>
    </row>
    <row r="69" spans="1:9" x14ac:dyDescent="0.25">
      <c r="A69" s="53">
        <v>44</v>
      </c>
      <c r="B69" s="62" t="s">
        <v>66</v>
      </c>
      <c r="C69" s="62" t="s">
        <v>61</v>
      </c>
      <c r="D69" s="57">
        <v>1.47196851</v>
      </c>
      <c r="E69" s="57">
        <v>1.47282969</v>
      </c>
      <c r="F69" s="57">
        <v>1.4737928</v>
      </c>
      <c r="G69" s="57">
        <v>9.6311000000010244E-4</v>
      </c>
      <c r="H69" s="74">
        <v>6.5391810508661223E-4</v>
      </c>
      <c r="I69" s="74">
        <v>2.1241939315775789E-3</v>
      </c>
    </row>
    <row r="70" spans="1:9" x14ac:dyDescent="0.25">
      <c r="A70" s="53">
        <v>45</v>
      </c>
      <c r="B70" s="62" t="s">
        <v>65</v>
      </c>
      <c r="C70" s="62" t="s">
        <v>61</v>
      </c>
      <c r="D70" s="57">
        <v>1.4128348799999999</v>
      </c>
      <c r="E70" s="57">
        <v>1.41448609</v>
      </c>
      <c r="F70" s="57">
        <v>1.4169779199999999</v>
      </c>
      <c r="G70" s="57">
        <v>2.4918299999998417E-3</v>
      </c>
      <c r="H70" s="74">
        <v>1.7616504097257269E-3</v>
      </c>
      <c r="I70" s="74">
        <v>2.0423060140091738E-3</v>
      </c>
    </row>
    <row r="71" spans="1:9" x14ac:dyDescent="0.25">
      <c r="A71" s="53">
        <v>46</v>
      </c>
      <c r="B71" s="62" t="s">
        <v>71</v>
      </c>
      <c r="C71" s="62" t="s">
        <v>61</v>
      </c>
      <c r="D71" s="57">
        <v>1.24198367</v>
      </c>
      <c r="E71" s="57">
        <v>1.24330249</v>
      </c>
      <c r="F71" s="57">
        <v>1.2497782</v>
      </c>
      <c r="G71" s="57">
        <v>6.4757099999999627E-3</v>
      </c>
      <c r="H71" s="74">
        <v>5.2084750509909803E-3</v>
      </c>
      <c r="I71" s="74">
        <v>1.8013192005402316E-3</v>
      </c>
    </row>
    <row r="72" spans="1:9" x14ac:dyDescent="0.25">
      <c r="A72" s="53">
        <v>47</v>
      </c>
      <c r="B72" s="62" t="s">
        <v>313</v>
      </c>
      <c r="C72" s="62" t="s">
        <v>73</v>
      </c>
      <c r="D72" s="57">
        <v>0.49261864</v>
      </c>
      <c r="E72" s="57">
        <v>0.49515818</v>
      </c>
      <c r="F72" s="57">
        <v>0.49711156000000001</v>
      </c>
      <c r="G72" s="57">
        <v>1.9533800000000046E-3</v>
      </c>
      <c r="H72" s="74">
        <v>3.9449615878303871E-3</v>
      </c>
      <c r="I72" s="74">
        <v>7.1649241268451264E-4</v>
      </c>
    </row>
    <row r="73" spans="1:9" x14ac:dyDescent="0.25">
      <c r="A73" s="97" t="s">
        <v>76</v>
      </c>
      <c r="B73" s="97"/>
      <c r="C73" s="75" t="s">
        <v>77</v>
      </c>
      <c r="D73" s="61">
        <v>690.17185131999997</v>
      </c>
      <c r="E73" s="61">
        <v>692.07511070999988</v>
      </c>
      <c r="F73" s="61">
        <v>693.81273437000016</v>
      </c>
      <c r="G73" s="61">
        <v>1.7376236600002051</v>
      </c>
      <c r="H73" s="76">
        <v>2.5107443297846337E-3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3" customWidth="1"/>
  </cols>
  <sheetData>
    <row r="2" spans="1:3" ht="15.75" x14ac:dyDescent="0.25">
      <c r="A2" s="34" t="s">
        <v>192</v>
      </c>
      <c r="B2" s="3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98" t="s">
        <v>193</v>
      </c>
      <c r="B22" s="98"/>
      <c r="C22" s="98"/>
      <c r="D22" s="98"/>
    </row>
    <row r="23" spans="1:9" x14ac:dyDescent="0.25">
      <c r="A23" s="2" t="s">
        <v>23</v>
      </c>
      <c r="D23" s="35"/>
    </row>
    <row r="24" spans="1:9" ht="15" customHeight="1" x14ac:dyDescent="0.25">
      <c r="B24"/>
      <c r="C24"/>
      <c r="G24" s="96" t="s">
        <v>311</v>
      </c>
      <c r="H24" s="96"/>
      <c r="I24" s="96"/>
    </row>
    <row r="25" spans="1:9" x14ac:dyDescent="0.25">
      <c r="A25" s="40" t="s">
        <v>24</v>
      </c>
      <c r="B25" s="40" t="s">
        <v>26</v>
      </c>
      <c r="C25" s="40" t="s">
        <v>25</v>
      </c>
      <c r="D25" s="40" t="s">
        <v>294</v>
      </c>
      <c r="E25" s="40" t="s">
        <v>305</v>
      </c>
      <c r="F25" s="40" t="s">
        <v>312</v>
      </c>
      <c r="G25" s="40" t="s">
        <v>27</v>
      </c>
      <c r="H25" s="40" t="s">
        <v>28</v>
      </c>
      <c r="I25" s="40" t="s">
        <v>29</v>
      </c>
    </row>
    <row r="26" spans="1:9" x14ac:dyDescent="0.25">
      <c r="A26" s="53">
        <v>1</v>
      </c>
      <c r="B26" s="62" t="s">
        <v>34</v>
      </c>
      <c r="C26" s="62" t="s">
        <v>30</v>
      </c>
      <c r="D26" s="57">
        <v>87.447343570000001</v>
      </c>
      <c r="E26" s="57">
        <v>88.149288720000001</v>
      </c>
      <c r="F26" s="57">
        <v>87.015415200000007</v>
      </c>
      <c r="G26" s="57">
        <v>-1.1338735199999959</v>
      </c>
      <c r="H26" s="74">
        <v>-1.2863104586148904E-2</v>
      </c>
      <c r="I26" s="74">
        <v>7.0575485017808706E-2</v>
      </c>
    </row>
    <row r="27" spans="1:9" x14ac:dyDescent="0.25">
      <c r="A27" s="53">
        <v>2</v>
      </c>
      <c r="B27" s="62" t="s">
        <v>39</v>
      </c>
      <c r="C27" s="62" t="s">
        <v>30</v>
      </c>
      <c r="D27" s="57">
        <v>84.752364310000004</v>
      </c>
      <c r="E27" s="57">
        <v>84.862139470000017</v>
      </c>
      <c r="F27" s="57">
        <v>84.986220790000004</v>
      </c>
      <c r="G27" s="57">
        <v>0.12408131999999285</v>
      </c>
      <c r="H27" s="74">
        <v>1.4621516824220226E-3</v>
      </c>
      <c r="I27" s="74">
        <v>6.8929668821310505E-2</v>
      </c>
    </row>
    <row r="28" spans="1:9" x14ac:dyDescent="0.25">
      <c r="A28" s="53">
        <v>3</v>
      </c>
      <c r="B28" s="62" t="s">
        <v>295</v>
      </c>
      <c r="C28" s="62" t="s">
        <v>30</v>
      </c>
      <c r="D28" s="57">
        <v>70.41032285</v>
      </c>
      <c r="E28" s="57">
        <v>70.709831870000002</v>
      </c>
      <c r="F28" s="57">
        <v>71.065949500000002</v>
      </c>
      <c r="G28" s="57">
        <v>0.35611762999999524</v>
      </c>
      <c r="H28" s="74">
        <v>5.0363240949959738E-3</v>
      </c>
      <c r="I28" s="74">
        <v>5.7639371629563861E-2</v>
      </c>
    </row>
    <row r="29" spans="1:9" x14ac:dyDescent="0.25">
      <c r="A29" s="53">
        <v>4</v>
      </c>
      <c r="B29" s="62" t="s">
        <v>36</v>
      </c>
      <c r="C29" s="62" t="s">
        <v>30</v>
      </c>
      <c r="D29" s="57">
        <v>69.256962150000007</v>
      </c>
      <c r="E29" s="57">
        <v>69.256962150000007</v>
      </c>
      <c r="F29" s="57">
        <v>69.256962150000007</v>
      </c>
      <c r="G29" s="57">
        <v>0</v>
      </c>
      <c r="H29" s="74">
        <v>0</v>
      </c>
      <c r="I29" s="74">
        <v>5.6172158500443152E-2</v>
      </c>
    </row>
    <row r="30" spans="1:9" x14ac:dyDescent="0.25">
      <c r="A30" s="53">
        <v>5</v>
      </c>
      <c r="B30" s="62" t="s">
        <v>33</v>
      </c>
      <c r="C30" s="62" t="s">
        <v>30</v>
      </c>
      <c r="D30" s="57">
        <v>97.445521720000002</v>
      </c>
      <c r="E30" s="57">
        <v>86.651943469999992</v>
      </c>
      <c r="F30" s="57">
        <v>68.961448250000004</v>
      </c>
      <c r="G30" s="57">
        <v>-17.690495219999999</v>
      </c>
      <c r="H30" s="74">
        <v>-0.20415578129675385</v>
      </c>
      <c r="I30" s="74">
        <v>5.5932476407631569E-2</v>
      </c>
    </row>
    <row r="31" spans="1:9" x14ac:dyDescent="0.25">
      <c r="A31" s="53">
        <v>6</v>
      </c>
      <c r="B31" s="62" t="s">
        <v>35</v>
      </c>
      <c r="C31" s="62" t="s">
        <v>30</v>
      </c>
      <c r="D31" s="57">
        <v>65.078901930000001</v>
      </c>
      <c r="E31" s="57">
        <v>65.249793310000001</v>
      </c>
      <c r="F31" s="57">
        <v>65.457940390000005</v>
      </c>
      <c r="G31" s="57">
        <v>0.20814707999999821</v>
      </c>
      <c r="H31" s="74">
        <v>3.1900036680744268E-3</v>
      </c>
      <c r="I31" s="74">
        <v>5.3090890627515624E-2</v>
      </c>
    </row>
    <row r="32" spans="1:9" x14ac:dyDescent="0.25">
      <c r="A32" s="53">
        <v>7</v>
      </c>
      <c r="B32" s="62" t="s">
        <v>42</v>
      </c>
      <c r="C32" s="62" t="s">
        <v>30</v>
      </c>
      <c r="D32" s="57">
        <v>62.206832040000002</v>
      </c>
      <c r="E32" s="57">
        <v>62.346168659999996</v>
      </c>
      <c r="F32" s="57">
        <v>62.488511259999996</v>
      </c>
      <c r="G32" s="57">
        <v>0.14234260000000148</v>
      </c>
      <c r="H32" s="74">
        <v>2.2831009997784442E-3</v>
      </c>
      <c r="I32" s="74">
        <v>5.068247942136235E-2</v>
      </c>
    </row>
    <row r="33" spans="1:9" x14ac:dyDescent="0.25">
      <c r="A33" s="53">
        <v>8</v>
      </c>
      <c r="B33" s="62" t="s">
        <v>38</v>
      </c>
      <c r="C33" s="62" t="s">
        <v>30</v>
      </c>
      <c r="D33" s="57">
        <v>52.805271050000002</v>
      </c>
      <c r="E33" s="57">
        <v>52.72940745999999</v>
      </c>
      <c r="F33" s="57">
        <v>53.110951790000009</v>
      </c>
      <c r="G33" s="57">
        <v>0.38154433000001309</v>
      </c>
      <c r="H33" s="74">
        <v>7.2358926143717599E-3</v>
      </c>
      <c r="I33" s="74">
        <v>4.3076633878277537E-2</v>
      </c>
    </row>
    <row r="34" spans="1:9" x14ac:dyDescent="0.25">
      <c r="A34" s="53">
        <v>9</v>
      </c>
      <c r="B34" s="62" t="s">
        <v>44</v>
      </c>
      <c r="C34" s="62" t="s">
        <v>30</v>
      </c>
      <c r="D34" s="57">
        <v>45.823736179999997</v>
      </c>
      <c r="E34" s="57">
        <v>45.933859520000006</v>
      </c>
      <c r="F34" s="57">
        <v>46.051335810000005</v>
      </c>
      <c r="G34" s="57">
        <v>0.11747628999999911</v>
      </c>
      <c r="H34" s="74">
        <v>2.557509672115597E-3</v>
      </c>
      <c r="I34" s="74">
        <v>3.7350799890324866E-2</v>
      </c>
    </row>
    <row r="35" spans="1:9" x14ac:dyDescent="0.25">
      <c r="A35" s="53">
        <v>10</v>
      </c>
      <c r="B35" s="62" t="s">
        <v>41</v>
      </c>
      <c r="C35" s="62" t="s">
        <v>30</v>
      </c>
      <c r="D35" s="57">
        <v>45.091314830000009</v>
      </c>
      <c r="E35" s="57">
        <v>45.311802819999997</v>
      </c>
      <c r="F35" s="57">
        <v>45.512141829999997</v>
      </c>
      <c r="G35" s="57">
        <v>0.2003390099999979</v>
      </c>
      <c r="H35" s="74">
        <v>4.4213427304104318E-3</v>
      </c>
      <c r="I35" s="74">
        <v>3.6913476496881092E-2</v>
      </c>
    </row>
    <row r="36" spans="1:9" x14ac:dyDescent="0.25">
      <c r="A36" s="53">
        <v>11</v>
      </c>
      <c r="B36" s="62" t="s">
        <v>40</v>
      </c>
      <c r="C36" s="62" t="s">
        <v>30</v>
      </c>
      <c r="D36" s="57">
        <v>44.14902111</v>
      </c>
      <c r="E36" s="57">
        <v>44.656811959999999</v>
      </c>
      <c r="F36" s="57">
        <v>45.137376880000005</v>
      </c>
      <c r="G36" s="57">
        <v>0.48056492000000178</v>
      </c>
      <c r="H36" s="74">
        <v>1.0761290358802446E-2</v>
      </c>
      <c r="I36" s="74">
        <v>3.6609516353116538E-2</v>
      </c>
    </row>
    <row r="37" spans="1:9" x14ac:dyDescent="0.25">
      <c r="A37" s="53">
        <v>12</v>
      </c>
      <c r="B37" s="62" t="s">
        <v>37</v>
      </c>
      <c r="C37" s="62" t="s">
        <v>30</v>
      </c>
      <c r="D37" s="57">
        <v>36.402025500000001</v>
      </c>
      <c r="E37" s="57">
        <v>36.706160959999998</v>
      </c>
      <c r="F37" s="57">
        <v>36.87984788</v>
      </c>
      <c r="G37" s="57">
        <v>0.1736869200000018</v>
      </c>
      <c r="H37" s="74">
        <v>4.7318192765861446E-3</v>
      </c>
      <c r="I37" s="74">
        <v>2.9912092535921201E-2</v>
      </c>
    </row>
    <row r="38" spans="1:9" x14ac:dyDescent="0.25">
      <c r="A38" s="53">
        <v>13</v>
      </c>
      <c r="B38" s="62" t="s">
        <v>43</v>
      </c>
      <c r="C38" s="62" t="s">
        <v>30</v>
      </c>
      <c r="D38" s="57">
        <v>35.258558619999995</v>
      </c>
      <c r="E38" s="57">
        <v>35.407680909999996</v>
      </c>
      <c r="F38" s="57">
        <v>35.58167512</v>
      </c>
      <c r="G38" s="57">
        <v>0.1739942100000009</v>
      </c>
      <c r="H38" s="74">
        <v>4.9140244582033801E-3</v>
      </c>
      <c r="I38" s="74">
        <v>2.8859185163551303E-2</v>
      </c>
    </row>
    <row r="39" spans="1:9" x14ac:dyDescent="0.25">
      <c r="A39" s="53">
        <v>14</v>
      </c>
      <c r="B39" s="62" t="s">
        <v>45</v>
      </c>
      <c r="C39" s="62" t="s">
        <v>30</v>
      </c>
      <c r="D39" s="57">
        <v>34.652876060000004</v>
      </c>
      <c r="E39" s="57">
        <v>34.847563940000001</v>
      </c>
      <c r="F39" s="57">
        <v>35.085601820000001</v>
      </c>
      <c r="G39" s="57">
        <v>0.23803788000000267</v>
      </c>
      <c r="H39" s="74">
        <v>6.8308327207563966E-3</v>
      </c>
      <c r="I39" s="74">
        <v>2.845683560662033E-2</v>
      </c>
    </row>
    <row r="40" spans="1:9" x14ac:dyDescent="0.25">
      <c r="A40" s="53">
        <v>15</v>
      </c>
      <c r="B40" s="62" t="s">
        <v>47</v>
      </c>
      <c r="C40" s="62" t="s">
        <v>30</v>
      </c>
      <c r="D40" s="57">
        <v>34.841498950000002</v>
      </c>
      <c r="E40" s="57">
        <v>34.946986839999994</v>
      </c>
      <c r="F40" s="57">
        <v>35.060471740000004</v>
      </c>
      <c r="G40" s="57">
        <v>0.11348490000000597</v>
      </c>
      <c r="H40" s="74">
        <v>3.2473443424344728E-3</v>
      </c>
      <c r="I40" s="74">
        <v>2.8436453383764073E-2</v>
      </c>
    </row>
    <row r="41" spans="1:9" x14ac:dyDescent="0.25">
      <c r="A41" s="53">
        <v>16</v>
      </c>
      <c r="B41" s="62" t="s">
        <v>49</v>
      </c>
      <c r="C41" s="62" t="s">
        <v>30</v>
      </c>
      <c r="D41" s="57">
        <v>34.245544520000003</v>
      </c>
      <c r="E41" s="57">
        <v>34.503562010000003</v>
      </c>
      <c r="F41" s="57">
        <v>34.788233630000001</v>
      </c>
      <c r="G41" s="57">
        <v>0.28467161999999729</v>
      </c>
      <c r="H41" s="74">
        <v>8.2504994677793635E-3</v>
      </c>
      <c r="I41" s="74">
        <v>2.8215649557115419E-2</v>
      </c>
    </row>
    <row r="42" spans="1:9" x14ac:dyDescent="0.25">
      <c r="A42" s="53">
        <v>17</v>
      </c>
      <c r="B42" s="62" t="s">
        <v>293</v>
      </c>
      <c r="C42" s="62" t="s">
        <v>30</v>
      </c>
      <c r="D42" s="57">
        <v>28.980093080000003</v>
      </c>
      <c r="E42" s="57">
        <v>29.070815839999998</v>
      </c>
      <c r="F42" s="57">
        <v>29.183396429999995</v>
      </c>
      <c r="G42" s="57">
        <v>0.11258058999999612</v>
      </c>
      <c r="H42" s="74">
        <v>3.8726326299068229E-3</v>
      </c>
      <c r="I42" s="74">
        <v>2.3669741192181737E-2</v>
      </c>
    </row>
    <row r="43" spans="1:9" x14ac:dyDescent="0.25">
      <c r="A43" s="53">
        <v>18</v>
      </c>
      <c r="B43" s="62" t="s">
        <v>31</v>
      </c>
      <c r="C43" s="62" t="s">
        <v>30</v>
      </c>
      <c r="D43" s="57">
        <v>27.78369614</v>
      </c>
      <c r="E43" s="57">
        <v>28.220704309999999</v>
      </c>
      <c r="F43" s="57">
        <v>28.679059210000002</v>
      </c>
      <c r="G43" s="57">
        <v>0.45835490000000223</v>
      </c>
      <c r="H43" s="74">
        <v>1.6241795206988662E-2</v>
      </c>
      <c r="I43" s="74">
        <v>2.3260689027893116E-2</v>
      </c>
    </row>
    <row r="44" spans="1:9" x14ac:dyDescent="0.25">
      <c r="A44" s="53">
        <v>19</v>
      </c>
      <c r="B44" s="62" t="s">
        <v>32</v>
      </c>
      <c r="C44" s="62" t="s">
        <v>30</v>
      </c>
      <c r="D44" s="57">
        <v>25.73515424</v>
      </c>
      <c r="E44" s="57">
        <v>26.057530509999999</v>
      </c>
      <c r="F44" s="57">
        <v>26.31718588</v>
      </c>
      <c r="G44" s="57">
        <v>0.25965537000000105</v>
      </c>
      <c r="H44" s="74">
        <v>9.9646959983546446E-3</v>
      </c>
      <c r="I44" s="74">
        <v>2.1345047351849292E-2</v>
      </c>
    </row>
    <row r="45" spans="1:9" x14ac:dyDescent="0.25">
      <c r="A45" s="53">
        <v>20</v>
      </c>
      <c r="B45" s="62" t="s">
        <v>50</v>
      </c>
      <c r="C45" s="62" t="s">
        <v>30</v>
      </c>
      <c r="D45" s="57">
        <v>24.533406469999999</v>
      </c>
      <c r="E45" s="57">
        <v>24.584667349999997</v>
      </c>
      <c r="F45" s="57">
        <v>24.64288741</v>
      </c>
      <c r="G45" s="57">
        <v>5.8220060000002384E-2</v>
      </c>
      <c r="H45" s="74">
        <v>2.36814511952314E-3</v>
      </c>
      <c r="I45" s="74">
        <v>1.9987076165787251E-2</v>
      </c>
    </row>
    <row r="46" spans="1:9" x14ac:dyDescent="0.25">
      <c r="A46" s="53">
        <v>21</v>
      </c>
      <c r="B46" s="62" t="s">
        <v>48</v>
      </c>
      <c r="C46" s="62" t="s">
        <v>30</v>
      </c>
      <c r="D46" s="57">
        <v>23.836721490000002</v>
      </c>
      <c r="E46" s="57">
        <v>23.973352550000001</v>
      </c>
      <c r="F46" s="57">
        <v>24.24912157</v>
      </c>
      <c r="G46" s="57">
        <v>0.27576901999999953</v>
      </c>
      <c r="H46" s="74">
        <v>1.1503147898269219E-2</v>
      </c>
      <c r="I46" s="74">
        <v>1.9667704993707333E-2</v>
      </c>
    </row>
    <row r="47" spans="1:9" x14ac:dyDescent="0.25">
      <c r="A47" s="53">
        <v>22</v>
      </c>
      <c r="B47" s="62" t="s">
        <v>46</v>
      </c>
      <c r="C47" s="62" t="s">
        <v>30</v>
      </c>
      <c r="D47" s="57">
        <v>23.382230180000001</v>
      </c>
      <c r="E47" s="57">
        <v>23.559787539999999</v>
      </c>
      <c r="F47" s="57">
        <v>23.717552949999998</v>
      </c>
      <c r="G47" s="57">
        <v>0.15776541000000016</v>
      </c>
      <c r="H47" s="74">
        <v>6.696385089727348E-3</v>
      </c>
      <c r="I47" s="74">
        <v>1.9236566291553011E-2</v>
      </c>
    </row>
    <row r="48" spans="1:9" x14ac:dyDescent="0.25">
      <c r="A48" s="53">
        <v>23</v>
      </c>
      <c r="B48" s="62" t="s">
        <v>52</v>
      </c>
      <c r="C48" s="62" t="s">
        <v>30</v>
      </c>
      <c r="D48" s="57">
        <v>18.227603510000002</v>
      </c>
      <c r="E48" s="57">
        <v>18.268753510000003</v>
      </c>
      <c r="F48" s="57">
        <v>18.40415101</v>
      </c>
      <c r="G48" s="57">
        <v>0.13539749999999628</v>
      </c>
      <c r="H48" s="74">
        <v>7.4114251925224131E-3</v>
      </c>
      <c r="I48" s="74">
        <v>1.4927031961938439E-2</v>
      </c>
    </row>
    <row r="49" spans="1:9" x14ac:dyDescent="0.25">
      <c r="A49" s="53">
        <v>24</v>
      </c>
      <c r="B49" s="62" t="s">
        <v>57</v>
      </c>
      <c r="C49" s="62" t="s">
        <v>30</v>
      </c>
      <c r="D49" s="57">
        <v>17.862083779999999</v>
      </c>
      <c r="E49" s="57">
        <v>17.89671998</v>
      </c>
      <c r="F49" s="57">
        <v>17.929722680000001</v>
      </c>
      <c r="G49" s="57">
        <v>3.3002699999999253E-2</v>
      </c>
      <c r="H49" s="74">
        <v>1.8440641657734231E-3</v>
      </c>
      <c r="I49" s="74">
        <v>1.4542237964013128E-2</v>
      </c>
    </row>
    <row r="50" spans="1:9" x14ac:dyDescent="0.25">
      <c r="A50" s="53">
        <v>25</v>
      </c>
      <c r="B50" s="62" t="s">
        <v>55</v>
      </c>
      <c r="C50" s="62" t="s">
        <v>30</v>
      </c>
      <c r="D50" s="57">
        <v>12.940364390000001</v>
      </c>
      <c r="E50" s="57">
        <v>12.994072189999999</v>
      </c>
      <c r="F50" s="57">
        <v>13.06510003</v>
      </c>
      <c r="G50" s="57">
        <v>7.1027839999999856E-2</v>
      </c>
      <c r="H50" s="74">
        <v>5.4661724947673894E-3</v>
      </c>
      <c r="I50" s="74">
        <v>1.0596694497223258E-2</v>
      </c>
    </row>
    <row r="51" spans="1:9" x14ac:dyDescent="0.25">
      <c r="A51" s="53">
        <v>26</v>
      </c>
      <c r="B51" s="62" t="s">
        <v>60</v>
      </c>
      <c r="C51" s="62" t="s">
        <v>30</v>
      </c>
      <c r="D51" s="57">
        <v>12.629715959999997</v>
      </c>
      <c r="E51" s="57">
        <v>12.659347109999999</v>
      </c>
      <c r="F51" s="57">
        <v>12.695293479999997</v>
      </c>
      <c r="G51" s="57">
        <v>3.594636999999732E-2</v>
      </c>
      <c r="H51" s="74">
        <v>2.8395121555362204E-3</v>
      </c>
      <c r="I51" s="74">
        <v>1.0296755956804586E-2</v>
      </c>
    </row>
    <row r="52" spans="1:9" x14ac:dyDescent="0.25">
      <c r="A52" s="53">
        <v>27</v>
      </c>
      <c r="B52" s="62" t="s">
        <v>59</v>
      </c>
      <c r="C52" s="62" t="s">
        <v>30</v>
      </c>
      <c r="D52" s="57">
        <v>12.217005070000001</v>
      </c>
      <c r="E52" s="57">
        <v>12.24699577</v>
      </c>
      <c r="F52" s="57">
        <v>12.273599970000001</v>
      </c>
      <c r="G52" s="57">
        <v>2.6604200000001119E-2</v>
      </c>
      <c r="H52" s="74">
        <v>2.1723041715397866E-3</v>
      </c>
      <c r="I52" s="74">
        <v>9.9547335240125646E-3</v>
      </c>
    </row>
    <row r="53" spans="1:9" x14ac:dyDescent="0.25">
      <c r="A53" s="53">
        <v>28</v>
      </c>
      <c r="B53" s="62" t="s">
        <v>51</v>
      </c>
      <c r="C53" s="62" t="s">
        <v>30</v>
      </c>
      <c r="D53" s="57">
        <v>11.70522873</v>
      </c>
      <c r="E53" s="57">
        <v>11.70522873</v>
      </c>
      <c r="F53" s="57">
        <v>11.76890845</v>
      </c>
      <c r="G53" s="57">
        <v>6.3679719999998802E-2</v>
      </c>
      <c r="H53" s="74">
        <v>5.4402798500460233E-3</v>
      </c>
      <c r="I53" s="74">
        <v>9.5453939980618199E-3</v>
      </c>
    </row>
    <row r="54" spans="1:9" x14ac:dyDescent="0.25">
      <c r="A54" s="53">
        <v>29</v>
      </c>
      <c r="B54" s="62" t="s">
        <v>53</v>
      </c>
      <c r="C54" s="62" t="s">
        <v>30</v>
      </c>
      <c r="D54" s="57">
        <v>11.498634239999999</v>
      </c>
      <c r="E54" s="57">
        <v>11.588590270000001</v>
      </c>
      <c r="F54" s="57">
        <v>11.676516400000001</v>
      </c>
      <c r="G54" s="57">
        <v>8.792612999999895E-2</v>
      </c>
      <c r="H54" s="74">
        <v>7.5873016433774514E-3</v>
      </c>
      <c r="I54" s="74">
        <v>9.4704576925169655E-3</v>
      </c>
    </row>
    <row r="55" spans="1:9" x14ac:dyDescent="0.25">
      <c r="A55" s="53">
        <v>30</v>
      </c>
      <c r="B55" s="62" t="s">
        <v>54</v>
      </c>
      <c r="C55" s="62" t="s">
        <v>30</v>
      </c>
      <c r="D55" s="57">
        <v>10.251152339999999</v>
      </c>
      <c r="E55" s="57">
        <v>10.449134470000001</v>
      </c>
      <c r="F55" s="57">
        <v>10.65586242</v>
      </c>
      <c r="G55" s="57">
        <v>0.20672794999999924</v>
      </c>
      <c r="H55" s="74">
        <v>1.978421759175612E-2</v>
      </c>
      <c r="I55" s="74">
        <v>8.6426371332713105E-3</v>
      </c>
    </row>
    <row r="56" spans="1:9" x14ac:dyDescent="0.25">
      <c r="A56" s="53">
        <v>31</v>
      </c>
      <c r="B56" s="62" t="s">
        <v>58</v>
      </c>
      <c r="C56" s="62" t="s">
        <v>30</v>
      </c>
      <c r="D56" s="57">
        <v>9.3803592200000008</v>
      </c>
      <c r="E56" s="57">
        <v>9.3803592200000008</v>
      </c>
      <c r="F56" s="57">
        <v>9.3899507300000007</v>
      </c>
      <c r="G56" s="57">
        <v>9.5915099999997772E-3</v>
      </c>
      <c r="H56" s="74">
        <v>1.0225098820895449E-3</v>
      </c>
      <c r="I56" s="74">
        <v>7.6158957069836167E-3</v>
      </c>
    </row>
    <row r="57" spans="1:9" x14ac:dyDescent="0.25">
      <c r="A57" s="53">
        <v>32</v>
      </c>
      <c r="B57" s="62" t="s">
        <v>56</v>
      </c>
      <c r="C57" s="62" t="s">
        <v>30</v>
      </c>
      <c r="D57" s="57">
        <v>9.1379479299999993</v>
      </c>
      <c r="E57" s="57">
        <v>9.192770190000001</v>
      </c>
      <c r="F57" s="57">
        <v>9.2537480399999996</v>
      </c>
      <c r="G57" s="57">
        <v>6.0977849999997766E-2</v>
      </c>
      <c r="H57" s="74">
        <v>6.6332398982768166E-3</v>
      </c>
      <c r="I57" s="74">
        <v>7.5054259599234389E-3</v>
      </c>
    </row>
    <row r="58" spans="1:9" x14ac:dyDescent="0.25">
      <c r="A58" s="53">
        <v>33</v>
      </c>
      <c r="B58" s="62" t="s">
        <v>292</v>
      </c>
      <c r="C58" s="62" t="s">
        <v>61</v>
      </c>
      <c r="D58" s="57">
        <v>8.9392642899999988</v>
      </c>
      <c r="E58" s="57">
        <v>9.0027683699999983</v>
      </c>
      <c r="F58" s="57">
        <v>9.0871899200000001</v>
      </c>
      <c r="G58" s="57">
        <v>8.4421550000000747E-2</v>
      </c>
      <c r="H58" s="74">
        <v>9.3772877997527274E-3</v>
      </c>
      <c r="I58" s="74">
        <v>7.3703358718552924E-3</v>
      </c>
    </row>
    <row r="59" spans="1:9" x14ac:dyDescent="0.25">
      <c r="A59" s="53">
        <v>34</v>
      </c>
      <c r="B59" s="62" t="s">
        <v>71</v>
      </c>
      <c r="C59" s="62" t="s">
        <v>61</v>
      </c>
      <c r="D59" s="57">
        <v>7.4745677099999988</v>
      </c>
      <c r="E59" s="57">
        <v>7.4930709200000001</v>
      </c>
      <c r="F59" s="57">
        <v>7.5137314100000001</v>
      </c>
      <c r="G59" s="57">
        <v>2.0660490000000222E-2</v>
      </c>
      <c r="H59" s="74">
        <v>2.7572793879282039E-3</v>
      </c>
      <c r="I59" s="74">
        <v>6.094152827237141E-3</v>
      </c>
    </row>
    <row r="60" spans="1:9" x14ac:dyDescent="0.25">
      <c r="A60" s="53">
        <v>35</v>
      </c>
      <c r="B60" s="62" t="s">
        <v>62</v>
      </c>
      <c r="C60" s="62" t="s">
        <v>61</v>
      </c>
      <c r="D60" s="57">
        <v>7.3975748299999999</v>
      </c>
      <c r="E60" s="57">
        <v>7.4186631500000004</v>
      </c>
      <c r="F60" s="57">
        <v>7.4432462800000003</v>
      </c>
      <c r="G60" s="57">
        <v>2.4583129999999887E-2</v>
      </c>
      <c r="H60" s="74">
        <v>3.3136873184489968E-3</v>
      </c>
      <c r="I60" s="74">
        <v>6.0369845401599649E-3</v>
      </c>
    </row>
    <row r="61" spans="1:9" x14ac:dyDescent="0.25">
      <c r="A61" s="53">
        <v>36</v>
      </c>
      <c r="B61" s="62" t="s">
        <v>63</v>
      </c>
      <c r="C61" s="62" t="s">
        <v>61</v>
      </c>
      <c r="D61" s="57">
        <v>6.8002404299999997</v>
      </c>
      <c r="E61" s="57">
        <v>6.8810561699999999</v>
      </c>
      <c r="F61" s="57">
        <v>6.9630891300000002</v>
      </c>
      <c r="G61" s="57">
        <v>8.203295999999996E-2</v>
      </c>
      <c r="H61" s="74">
        <v>1.1921565232623289E-2</v>
      </c>
      <c r="I61" s="74">
        <v>5.6475440752937036E-3</v>
      </c>
    </row>
    <row r="62" spans="1:9" x14ac:dyDescent="0.25">
      <c r="A62" s="53">
        <v>37</v>
      </c>
      <c r="B62" s="62" t="s">
        <v>67</v>
      </c>
      <c r="C62" s="62" t="s">
        <v>61</v>
      </c>
      <c r="D62" s="57">
        <v>5.7347595599999988</v>
      </c>
      <c r="E62" s="57">
        <v>5.7732965599999995</v>
      </c>
      <c r="F62" s="57">
        <v>5.8088665599999993</v>
      </c>
      <c r="G62" s="57">
        <v>3.5569999999999997E-2</v>
      </c>
      <c r="H62" s="74">
        <v>6.1611246937226458E-3</v>
      </c>
      <c r="I62" s="74">
        <v>4.7113902052119379E-3</v>
      </c>
    </row>
    <row r="63" spans="1:9" x14ac:dyDescent="0.25">
      <c r="A63" s="53">
        <v>38</v>
      </c>
      <c r="B63" s="62" t="s">
        <v>65</v>
      </c>
      <c r="C63" s="62" t="s">
        <v>61</v>
      </c>
      <c r="D63" s="57">
        <v>5.8121356300000011</v>
      </c>
      <c r="E63" s="57">
        <v>5.44961596</v>
      </c>
      <c r="F63" s="57">
        <v>5.4882047199999997</v>
      </c>
      <c r="G63" s="57">
        <v>3.8588759999999778E-2</v>
      </c>
      <c r="H63" s="74">
        <v>7.0810053925340777E-3</v>
      </c>
      <c r="I63" s="74">
        <v>4.4513114038560262E-3</v>
      </c>
    </row>
    <row r="64" spans="1:9" x14ac:dyDescent="0.25">
      <c r="A64" s="53">
        <v>39</v>
      </c>
      <c r="B64" s="62" t="s">
        <v>64</v>
      </c>
      <c r="C64" s="62" t="s">
        <v>61</v>
      </c>
      <c r="D64" s="57">
        <v>5.3754804500000004</v>
      </c>
      <c r="E64" s="57">
        <v>5.39762655</v>
      </c>
      <c r="F64" s="57">
        <v>5.4171746500000006</v>
      </c>
      <c r="G64" s="57">
        <v>1.9548100000000557E-2</v>
      </c>
      <c r="H64" s="74">
        <v>3.6216103168531656E-3</v>
      </c>
      <c r="I64" s="74">
        <v>4.3937011329680826E-3</v>
      </c>
    </row>
    <row r="65" spans="1:9" x14ac:dyDescent="0.25">
      <c r="A65" s="53">
        <v>40</v>
      </c>
      <c r="B65" s="62" t="s">
        <v>66</v>
      </c>
      <c r="C65" s="62" t="s">
        <v>61</v>
      </c>
      <c r="D65" s="57">
        <v>5.2787624100000006</v>
      </c>
      <c r="E65" s="57">
        <v>5.2909252499999999</v>
      </c>
      <c r="F65" s="57">
        <v>5.3047686500000006</v>
      </c>
      <c r="G65" s="57">
        <v>1.3843400000000372E-2</v>
      </c>
      <c r="H65" s="74">
        <v>2.6164421808832724E-3</v>
      </c>
      <c r="I65" s="74">
        <v>4.3025321377885735E-3</v>
      </c>
    </row>
    <row r="66" spans="1:9" x14ac:dyDescent="0.25">
      <c r="A66" s="53">
        <v>41</v>
      </c>
      <c r="B66" s="62" t="s">
        <v>69</v>
      </c>
      <c r="C66" s="62" t="s">
        <v>61</v>
      </c>
      <c r="D66" s="57">
        <v>4.83743955</v>
      </c>
      <c r="E66" s="57">
        <v>4.8692950399999999</v>
      </c>
      <c r="F66" s="57">
        <v>4.9085632500000003</v>
      </c>
      <c r="G66" s="57">
        <v>3.9268209999999963E-2</v>
      </c>
      <c r="H66" s="74">
        <v>8.0644548497106391E-3</v>
      </c>
      <c r="I66" s="74">
        <v>3.9811823148014052E-3</v>
      </c>
    </row>
    <row r="67" spans="1:9" x14ac:dyDescent="0.25">
      <c r="A67" s="53">
        <v>42</v>
      </c>
      <c r="B67" s="62" t="s">
        <v>72</v>
      </c>
      <c r="C67" s="62" t="s">
        <v>61</v>
      </c>
      <c r="D67" s="57">
        <v>4.15404544</v>
      </c>
      <c r="E67" s="57">
        <v>4.17860619</v>
      </c>
      <c r="F67" s="57">
        <v>4.20146145</v>
      </c>
      <c r="G67" s="57">
        <v>2.2855259999999777E-2</v>
      </c>
      <c r="H67" s="74">
        <v>5.4695893704210909E-3</v>
      </c>
      <c r="I67" s="74">
        <v>3.4076741337823995E-3</v>
      </c>
    </row>
    <row r="68" spans="1:9" x14ac:dyDescent="0.25">
      <c r="A68" s="53">
        <v>43</v>
      </c>
      <c r="B68" s="62" t="s">
        <v>70</v>
      </c>
      <c r="C68" s="62" t="s">
        <v>61</v>
      </c>
      <c r="D68" s="57">
        <v>3.4749587499999999</v>
      </c>
      <c r="E68" s="57">
        <v>3.4810274199999998</v>
      </c>
      <c r="F68" s="57">
        <v>3.4956669599999999</v>
      </c>
      <c r="G68" s="57">
        <v>1.4639540000000038E-2</v>
      </c>
      <c r="H68" s="74">
        <v>4.205522747649037E-3</v>
      </c>
      <c r="I68" s="74">
        <v>2.8352262710656917E-3</v>
      </c>
    </row>
    <row r="69" spans="1:9" x14ac:dyDescent="0.25">
      <c r="A69" s="53">
        <v>44</v>
      </c>
      <c r="B69" s="62" t="s">
        <v>68</v>
      </c>
      <c r="C69" s="62" t="s">
        <v>61</v>
      </c>
      <c r="D69" s="57">
        <v>2.9888253499999999</v>
      </c>
      <c r="E69" s="57">
        <v>3.0041630499999998</v>
      </c>
      <c r="F69" s="57">
        <v>3.0187743</v>
      </c>
      <c r="G69" s="57">
        <v>1.4611249999999999E-2</v>
      </c>
      <c r="H69" s="74">
        <v>4.8636674364262618E-3</v>
      </c>
      <c r="I69" s="74">
        <v>2.4484335320599142E-3</v>
      </c>
    </row>
    <row r="70" spans="1:9" x14ac:dyDescent="0.25">
      <c r="A70" s="53">
        <v>45</v>
      </c>
      <c r="B70" s="62" t="s">
        <v>74</v>
      </c>
      <c r="C70" s="62" t="s">
        <v>61</v>
      </c>
      <c r="D70" s="57">
        <v>2.0078219599999998</v>
      </c>
      <c r="E70" s="57">
        <v>1.93574381</v>
      </c>
      <c r="F70" s="57">
        <v>1.95633981</v>
      </c>
      <c r="G70" s="57">
        <v>2.0596E-2</v>
      </c>
      <c r="H70" s="74">
        <v>1.063983771695491E-2</v>
      </c>
      <c r="I70" s="74">
        <v>1.5867261063232591E-3</v>
      </c>
    </row>
    <row r="71" spans="1:9" x14ac:dyDescent="0.25">
      <c r="A71" s="53">
        <v>46</v>
      </c>
      <c r="B71" s="62" t="s">
        <v>75</v>
      </c>
      <c r="C71" s="62" t="s">
        <v>73</v>
      </c>
      <c r="D71" s="57">
        <v>1.15540774</v>
      </c>
      <c r="E71" s="57">
        <v>1.1646000799999998</v>
      </c>
      <c r="F71" s="57">
        <v>1.1737433799999999</v>
      </c>
      <c r="G71" s="57">
        <v>9.1433000000000469E-3</v>
      </c>
      <c r="H71" s="74">
        <v>7.8510212707524861E-3</v>
      </c>
      <c r="I71" s="74">
        <v>9.5198658926748576E-4</v>
      </c>
    </row>
    <row r="72" spans="1:9" x14ac:dyDescent="0.25">
      <c r="A72" s="53">
        <v>47</v>
      </c>
      <c r="B72" s="62" t="s">
        <v>313</v>
      </c>
      <c r="C72" s="62" t="s">
        <v>73</v>
      </c>
      <c r="D72" s="57">
        <v>0.8103918</v>
      </c>
      <c r="E72" s="57">
        <v>0.81420964000000007</v>
      </c>
      <c r="F72" s="57">
        <v>0.81812563999999988</v>
      </c>
      <c r="G72" s="57">
        <v>3.915999999999884E-3</v>
      </c>
      <c r="H72" s="74">
        <v>4.8095721391850426E-3</v>
      </c>
      <c r="I72" s="74">
        <v>6.6355614939943601E-4</v>
      </c>
    </row>
    <row r="73" spans="1:9" x14ac:dyDescent="0.25">
      <c r="A73" s="97" t="s">
        <v>76</v>
      </c>
      <c r="B73" s="97"/>
      <c r="C73" s="75" t="s">
        <v>77</v>
      </c>
      <c r="D73" s="61">
        <v>1252.2111680600001</v>
      </c>
      <c r="E73" s="61">
        <v>1246.27346177</v>
      </c>
      <c r="F73" s="61">
        <v>1232.9410868099999</v>
      </c>
      <c r="G73" s="61">
        <v>-13.332374960000038</v>
      </c>
      <c r="H73" s="76">
        <v>-1.069779255434433E-2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93" t="s">
        <v>194</v>
      </c>
      <c r="B2" s="93"/>
      <c r="C2" s="93"/>
      <c r="D2" s="93"/>
    </row>
    <row r="23" spans="1:9" ht="15.75" x14ac:dyDescent="0.25">
      <c r="A23" s="93" t="s">
        <v>195</v>
      </c>
      <c r="B23" s="93"/>
      <c r="C23" s="93"/>
      <c r="D23" s="93"/>
      <c r="E23" s="93"/>
    </row>
    <row r="24" spans="1:9" x14ac:dyDescent="0.25">
      <c r="A24" s="3" t="s">
        <v>23</v>
      </c>
    </row>
    <row r="25" spans="1:9" s="38" customFormat="1" ht="15" customHeight="1" x14ac:dyDescent="0.25">
      <c r="A25"/>
      <c r="B25"/>
      <c r="C25"/>
      <c r="D25"/>
      <c r="E25"/>
      <c r="F25" s="96" t="s">
        <v>311</v>
      </c>
      <c r="G25" s="96"/>
      <c r="H25" s="96"/>
      <c r="I25"/>
    </row>
    <row r="26" spans="1:9" s="38" customFormat="1" x14ac:dyDescent="0.25">
      <c r="A26" s="40" t="s">
        <v>80</v>
      </c>
      <c r="B26" s="40" t="s">
        <v>81</v>
      </c>
      <c r="C26" s="40" t="s">
        <v>294</v>
      </c>
      <c r="D26" s="40" t="s">
        <v>305</v>
      </c>
      <c r="E26" s="40" t="s">
        <v>312</v>
      </c>
      <c r="F26" s="40" t="s">
        <v>27</v>
      </c>
      <c r="G26" s="40" t="s">
        <v>28</v>
      </c>
      <c r="H26" s="40" t="s">
        <v>82</v>
      </c>
      <c r="I26" s="40" t="s">
        <v>29</v>
      </c>
    </row>
    <row r="27" spans="1:9" ht="33.75" x14ac:dyDescent="0.25">
      <c r="A27" s="53" t="s">
        <v>196</v>
      </c>
      <c r="B27" s="53" t="s">
        <v>197</v>
      </c>
      <c r="C27" s="82">
        <v>733.45895940000003</v>
      </c>
      <c r="D27" s="82">
        <v>875.70803337000018</v>
      </c>
      <c r="E27" s="82">
        <v>1023.1584597</v>
      </c>
      <c r="F27" s="82">
        <v>147.4504263299998</v>
      </c>
      <c r="G27" s="74">
        <v>0.16837852424690472</v>
      </c>
      <c r="H27" s="74">
        <v>0.1518984112868102</v>
      </c>
      <c r="I27" s="74">
        <v>0.88276755539892338</v>
      </c>
    </row>
    <row r="28" spans="1:9" ht="22.5" x14ac:dyDescent="0.25">
      <c r="A28" s="53" t="s">
        <v>198</v>
      </c>
      <c r="B28" s="53" t="s">
        <v>199</v>
      </c>
      <c r="C28" s="82">
        <v>17.220326069999995</v>
      </c>
      <c r="D28" s="82">
        <v>21.222447020000001</v>
      </c>
      <c r="E28" s="82">
        <v>24.86428403</v>
      </c>
      <c r="F28" s="82">
        <v>3.6418370100000015</v>
      </c>
      <c r="G28" s="74">
        <v>0.17160306757123439</v>
      </c>
      <c r="H28" s="74">
        <v>0.1364622829436565</v>
      </c>
      <c r="I28" s="74">
        <v>2.1452574644540753E-2</v>
      </c>
    </row>
    <row r="29" spans="1:9" ht="22.5" x14ac:dyDescent="0.25">
      <c r="A29" s="53" t="s">
        <v>200</v>
      </c>
      <c r="B29" s="53" t="s">
        <v>201</v>
      </c>
      <c r="C29" s="82">
        <v>10.654521560000001</v>
      </c>
      <c r="D29" s="82">
        <v>12.402314299999997</v>
      </c>
      <c r="E29" s="82">
        <v>14.650875119999998</v>
      </c>
      <c r="F29" s="82">
        <v>2.248560820000002</v>
      </c>
      <c r="G29" s="74">
        <v>0.18130171237476239</v>
      </c>
      <c r="H29" s="74">
        <v>0.16130237483176849</v>
      </c>
      <c r="I29" s="74">
        <v>1.2640580832346811E-2</v>
      </c>
    </row>
    <row r="30" spans="1:9" ht="22.5" x14ac:dyDescent="0.25">
      <c r="A30" s="53" t="s">
        <v>202</v>
      </c>
      <c r="B30" s="53" t="s">
        <v>203</v>
      </c>
      <c r="C30" s="82">
        <v>15.295968070000002</v>
      </c>
      <c r="D30" s="82">
        <v>18.120770140000001</v>
      </c>
      <c r="E30" s="82">
        <v>21.497273019999998</v>
      </c>
      <c r="F30" s="82">
        <v>3.376502879999999</v>
      </c>
      <c r="G30" s="74">
        <v>0.18633329896650844</v>
      </c>
      <c r="H30" s="74">
        <v>0.15652238884367861</v>
      </c>
      <c r="I30" s="74">
        <v>1.8547562180322393E-2</v>
      </c>
    </row>
    <row r="31" spans="1:9" ht="22.5" x14ac:dyDescent="0.25">
      <c r="A31" s="53" t="s">
        <v>204</v>
      </c>
      <c r="B31" s="53" t="s">
        <v>205</v>
      </c>
      <c r="C31" s="82">
        <v>3.5258835099999999</v>
      </c>
      <c r="D31" s="82">
        <v>4.5728932600000007</v>
      </c>
      <c r="E31" s="82">
        <v>4.8754968499999993</v>
      </c>
      <c r="F31" s="82">
        <v>0.30260358999999892</v>
      </c>
      <c r="G31" s="74">
        <v>6.6173333335140846E-2</v>
      </c>
      <c r="H31" s="74">
        <v>6.331974387698712E-2</v>
      </c>
      <c r="I31" s="74">
        <v>4.2065140495359879E-3</v>
      </c>
    </row>
    <row r="32" spans="1:9" x14ac:dyDescent="0.25">
      <c r="A32" s="53" t="s">
        <v>206</v>
      </c>
      <c r="B32" s="53" t="s">
        <v>207</v>
      </c>
      <c r="C32" s="82">
        <v>55.70771925999999</v>
      </c>
      <c r="D32" s="82">
        <v>62.900538039999994</v>
      </c>
      <c r="E32" s="82">
        <v>70.727135060000023</v>
      </c>
      <c r="F32" s="82">
        <v>7.8265970200000252</v>
      </c>
      <c r="G32" s="74">
        <v>0.12442814106014326</v>
      </c>
      <c r="H32" s="74">
        <v>7.0602767931426544E-2</v>
      </c>
      <c r="I32" s="74">
        <v>6.1022434526507685E-2</v>
      </c>
    </row>
    <row r="33" spans="1:9" x14ac:dyDescent="0.25">
      <c r="A33" s="53" t="s">
        <v>208</v>
      </c>
      <c r="B33" s="53" t="s">
        <v>209</v>
      </c>
      <c r="C33" s="82">
        <v>0</v>
      </c>
      <c r="D33" s="82">
        <v>0</v>
      </c>
      <c r="E33" s="82">
        <v>3.4063891699999997</v>
      </c>
      <c r="F33" s="82">
        <v>3.4063891699999997</v>
      </c>
      <c r="G33" s="74">
        <v>0</v>
      </c>
      <c r="H33" s="74">
        <v>0</v>
      </c>
      <c r="I33" s="74">
        <v>2.9389874186447756E-3</v>
      </c>
    </row>
    <row r="34" spans="1:9" x14ac:dyDescent="0.25">
      <c r="A34" s="59" t="s">
        <v>210</v>
      </c>
      <c r="B34" s="59" t="s">
        <v>211</v>
      </c>
      <c r="C34" s="83">
        <v>835.86337786999979</v>
      </c>
      <c r="D34" s="83">
        <v>994.92699613000002</v>
      </c>
      <c r="E34" s="83">
        <v>1163.1799129499998</v>
      </c>
      <c r="F34" s="83">
        <v>164.10796549999989</v>
      </c>
      <c r="G34" s="76">
        <v>0.16494473075746863</v>
      </c>
      <c r="H34" s="76">
        <v>0.14622385225839318</v>
      </c>
    </row>
    <row r="99" spans="3:4" x14ac:dyDescent="0.25">
      <c r="C99" t="s">
        <v>165</v>
      </c>
      <c r="D99" t="s">
        <v>104</v>
      </c>
    </row>
    <row r="100" spans="3:4" x14ac:dyDescent="0.25">
      <c r="C100" s="37" t="s">
        <v>212</v>
      </c>
      <c r="D100" s="31">
        <f>I27</f>
        <v>0.88276755539892338</v>
      </c>
    </row>
    <row r="101" spans="3:4" x14ac:dyDescent="0.25">
      <c r="C101" s="27" t="s">
        <v>213</v>
      </c>
      <c r="D101" s="28">
        <f>I32</f>
        <v>6.1022434526507685E-2</v>
      </c>
    </row>
    <row r="102" spans="3:4" x14ac:dyDescent="0.25">
      <c r="C102" s="27" t="s">
        <v>214</v>
      </c>
      <c r="D102" s="29">
        <f>I30</f>
        <v>1.8547562180322393E-2</v>
      </c>
    </row>
    <row r="103" spans="3:4" x14ac:dyDescent="0.25">
      <c r="C103" s="32" t="s">
        <v>215</v>
      </c>
      <c r="D103" s="31">
        <f>I28+I29+I31+I33</f>
        <v>4.1238656945068328E-2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>
      <selection activeCell="K14" sqref="K14"/>
    </sheetView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93" t="s">
        <v>216</v>
      </c>
      <c r="B2" s="93"/>
      <c r="C2" s="93"/>
      <c r="D2" s="93"/>
    </row>
    <row r="23" spans="1:9" ht="15.75" x14ac:dyDescent="0.25">
      <c r="A23" s="93" t="s">
        <v>217</v>
      </c>
      <c r="B23" s="93"/>
      <c r="C23" s="93"/>
      <c r="D23" s="93"/>
      <c r="E23" s="93"/>
    </row>
    <row r="24" spans="1:9" x14ac:dyDescent="0.25">
      <c r="A24" s="3" t="s">
        <v>23</v>
      </c>
    </row>
    <row r="25" spans="1:9" s="38" customFormat="1" ht="15" customHeight="1" x14ac:dyDescent="0.25">
      <c r="A25"/>
      <c r="B25"/>
      <c r="C25"/>
      <c r="D25"/>
      <c r="E25"/>
      <c r="F25" s="96" t="s">
        <v>311</v>
      </c>
      <c r="G25" s="96"/>
      <c r="H25" s="96"/>
      <c r="I25"/>
    </row>
    <row r="26" spans="1:9" s="38" customFormat="1" x14ac:dyDescent="0.25">
      <c r="A26" s="40" t="s">
        <v>80</v>
      </c>
      <c r="B26" s="40" t="s">
        <v>81</v>
      </c>
      <c r="C26" s="40" t="s">
        <v>294</v>
      </c>
      <c r="D26" s="40" t="s">
        <v>305</v>
      </c>
      <c r="E26" s="40" t="s">
        <v>312</v>
      </c>
      <c r="F26" s="40" t="s">
        <v>27</v>
      </c>
      <c r="G26" s="40" t="s">
        <v>28</v>
      </c>
      <c r="H26" s="40" t="s">
        <v>82</v>
      </c>
      <c r="I26" s="40" t="s">
        <v>29</v>
      </c>
    </row>
    <row r="27" spans="1:9" ht="22.5" x14ac:dyDescent="0.25">
      <c r="A27" s="53" t="s">
        <v>218</v>
      </c>
      <c r="B27" s="53" t="s">
        <v>219</v>
      </c>
      <c r="C27" s="82">
        <v>391.63721012999991</v>
      </c>
      <c r="D27" s="82">
        <v>467.81792805000003</v>
      </c>
      <c r="E27" s="82">
        <v>549.04169715</v>
      </c>
      <c r="F27" s="82">
        <v>81.22376909999997</v>
      </c>
      <c r="G27" s="74">
        <v>0.17362260877552096</v>
      </c>
      <c r="H27" s="74">
        <v>0.15465922913981794</v>
      </c>
      <c r="I27" s="74">
        <v>0.48474120424013334</v>
      </c>
    </row>
    <row r="28" spans="1:9" ht="22.5" x14ac:dyDescent="0.25">
      <c r="A28" s="53" t="s">
        <v>220</v>
      </c>
      <c r="B28" s="53" t="s">
        <v>221</v>
      </c>
      <c r="C28" s="82">
        <v>2.0369855000000001</v>
      </c>
      <c r="D28" s="82">
        <v>2.4261156499999998</v>
      </c>
      <c r="E28" s="82">
        <v>2.9361161</v>
      </c>
      <c r="F28" s="82">
        <v>0.51000045000000016</v>
      </c>
      <c r="G28" s="74">
        <v>0.21021275304827294</v>
      </c>
      <c r="H28" s="74">
        <v>0.18780197473273771</v>
      </c>
      <c r="I28" s="74">
        <v>2.5922556729129544E-3</v>
      </c>
    </row>
    <row r="29" spans="1:9" ht="22.5" x14ac:dyDescent="0.25">
      <c r="A29" s="53" t="s">
        <v>222</v>
      </c>
      <c r="B29" s="53" t="s">
        <v>223</v>
      </c>
      <c r="C29" s="82">
        <v>2.6545581</v>
      </c>
      <c r="D29" s="82">
        <v>3.0678699399999996</v>
      </c>
      <c r="E29" s="82">
        <v>3.48467942</v>
      </c>
      <c r="F29" s="82">
        <v>0.41680948000000045</v>
      </c>
      <c r="G29" s="74">
        <v>0.13586282604926875</v>
      </c>
      <c r="H29" s="74">
        <v>-6.9895544528853396E-2</v>
      </c>
      <c r="I29" s="74">
        <v>3.0765745246851867E-3</v>
      </c>
    </row>
    <row r="30" spans="1:9" x14ac:dyDescent="0.25">
      <c r="A30" s="53" t="s">
        <v>224</v>
      </c>
      <c r="B30" s="53" t="s">
        <v>225</v>
      </c>
      <c r="C30" s="82">
        <v>156.32924803000003</v>
      </c>
      <c r="D30" s="82">
        <v>183.09712598999997</v>
      </c>
      <c r="E30" s="82">
        <v>207.40711206</v>
      </c>
      <c r="F30" s="82">
        <v>24.309986070000022</v>
      </c>
      <c r="G30" s="74">
        <v>0.13277098664742415</v>
      </c>
      <c r="H30" s="74">
        <v>0.12595143848003104</v>
      </c>
      <c r="I30" s="74">
        <v>0.18311682662685846</v>
      </c>
    </row>
    <row r="31" spans="1:9" ht="22.5" x14ac:dyDescent="0.25">
      <c r="A31" s="53" t="s">
        <v>226</v>
      </c>
      <c r="B31" s="53" t="s">
        <v>227</v>
      </c>
      <c r="C31" s="82">
        <v>226.5718329</v>
      </c>
      <c r="D31" s="82">
        <v>272.24563715000005</v>
      </c>
      <c r="E31" s="82">
        <v>319.9940498900001</v>
      </c>
      <c r="F31" s="82">
        <v>47.74841274000007</v>
      </c>
      <c r="G31" s="74">
        <v>0.17538724675206449</v>
      </c>
      <c r="H31" s="74">
        <v>0.14929863595061074</v>
      </c>
      <c r="I31" s="74">
        <v>0.28251825298248384</v>
      </c>
    </row>
    <row r="32" spans="1:9" ht="22.5" x14ac:dyDescent="0.25">
      <c r="A32" s="53" t="s">
        <v>228</v>
      </c>
      <c r="B32" s="53" t="s">
        <v>229</v>
      </c>
      <c r="C32" s="82">
        <v>0.37043325999999993</v>
      </c>
      <c r="D32" s="82">
        <v>0.46609075</v>
      </c>
      <c r="E32" s="82">
        <v>0.49095863000000001</v>
      </c>
      <c r="F32" s="82">
        <v>2.4867880000000005E-2</v>
      </c>
      <c r="G32" s="74">
        <v>5.3354159034479882E-2</v>
      </c>
      <c r="H32" s="74">
        <v>4.6606889323591978E-2</v>
      </c>
      <c r="I32" s="74">
        <v>4.334604799119055E-4</v>
      </c>
    </row>
    <row r="33" spans="1:9" ht="22.5" x14ac:dyDescent="0.25">
      <c r="A33" s="53" t="s">
        <v>230</v>
      </c>
      <c r="B33" s="53" t="s">
        <v>231</v>
      </c>
      <c r="C33" s="82">
        <v>24.963901970000002</v>
      </c>
      <c r="D33" s="82">
        <v>27.701619010000002</v>
      </c>
      <c r="E33" s="82">
        <v>30.016349650000006</v>
      </c>
      <c r="F33" s="82">
        <v>2.3147306400000045</v>
      </c>
      <c r="G33" s="74">
        <v>8.3559399151522884E-2</v>
      </c>
      <c r="H33" s="74">
        <v>-4.1095303837261399E-2</v>
      </c>
      <c r="I33" s="74">
        <v>2.6501013587422954E-2</v>
      </c>
    </row>
    <row r="34" spans="1:9" ht="33.75" x14ac:dyDescent="0.25">
      <c r="A34" s="53" t="s">
        <v>232</v>
      </c>
      <c r="B34" s="53" t="s">
        <v>233</v>
      </c>
      <c r="C34" s="82">
        <v>14.106006390000001</v>
      </c>
      <c r="D34" s="82">
        <v>17.363297370000002</v>
      </c>
      <c r="E34" s="82">
        <v>19.390388099999999</v>
      </c>
      <c r="F34" s="82">
        <v>2.0270907299999967</v>
      </c>
      <c r="G34" s="74">
        <v>0.11674572443263964</v>
      </c>
      <c r="H34" s="74">
        <v>0.1114072453393688</v>
      </c>
      <c r="I34" s="74">
        <v>1.7119501354939212E-2</v>
      </c>
    </row>
    <row r="35" spans="1:9" x14ac:dyDescent="0.25">
      <c r="A35" s="59" t="s">
        <v>234</v>
      </c>
      <c r="B35" s="59" t="s">
        <v>235</v>
      </c>
      <c r="C35" s="83">
        <v>818.67017627999962</v>
      </c>
      <c r="D35" s="83">
        <v>974.18568390999997</v>
      </c>
      <c r="E35" s="83">
        <v>1132.7591173999999</v>
      </c>
      <c r="F35" s="83">
        <v>158.46343348999966</v>
      </c>
      <c r="G35" s="76">
        <v>0.16266245348011013</v>
      </c>
      <c r="H35" s="76">
        <v>0.14075193636562197</v>
      </c>
    </row>
    <row r="99" spans="3:4" x14ac:dyDescent="0.25">
      <c r="C99" t="s">
        <v>165</v>
      </c>
      <c r="D99" t="s">
        <v>104</v>
      </c>
    </row>
    <row r="100" spans="3:4" x14ac:dyDescent="0.25">
      <c r="C100" s="37" t="s">
        <v>236</v>
      </c>
      <c r="D100" s="31">
        <f>I27</f>
        <v>0.48474120424013334</v>
      </c>
    </row>
    <row r="101" spans="3:4" x14ac:dyDescent="0.25">
      <c r="C101" s="27" t="s">
        <v>237</v>
      </c>
      <c r="D101" s="28">
        <f>I31</f>
        <v>0.28251825298248384</v>
      </c>
    </row>
    <row r="102" spans="3:4" x14ac:dyDescent="0.25">
      <c r="C102" s="27" t="s">
        <v>238</v>
      </c>
      <c r="D102" s="29">
        <f>I30</f>
        <v>0.18311682662685846</v>
      </c>
    </row>
    <row r="103" spans="3:4" x14ac:dyDescent="0.25">
      <c r="C103" s="32" t="s">
        <v>239</v>
      </c>
      <c r="D103" s="31">
        <f>I28+I29+I32+I33+I34</f>
        <v>4.9722805619872211E-2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3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4"/>
    <col min="8" max="8" width="16" style="39"/>
  </cols>
  <sheetData>
    <row r="2" spans="1:3" ht="15.75" x14ac:dyDescent="0.25">
      <c r="A2" s="34" t="s">
        <v>21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93" t="s">
        <v>22</v>
      </c>
      <c r="B22" s="93"/>
      <c r="C22" s="93"/>
      <c r="D22" s="93"/>
    </row>
    <row r="23" spans="1:9" x14ac:dyDescent="0.25">
      <c r="A23" s="2" t="s">
        <v>23</v>
      </c>
    </row>
    <row r="24" spans="1:9" ht="15" customHeight="1" x14ac:dyDescent="0.25">
      <c r="B24"/>
      <c r="C24"/>
      <c r="G24" s="94" t="s">
        <v>311</v>
      </c>
      <c r="H24" s="94"/>
      <c r="I24" s="94"/>
    </row>
    <row r="25" spans="1:9" x14ac:dyDescent="0.25">
      <c r="A25" s="63" t="s">
        <v>24</v>
      </c>
      <c r="B25" s="63" t="s">
        <v>26</v>
      </c>
      <c r="C25" s="63" t="s">
        <v>25</v>
      </c>
      <c r="D25" s="63" t="s">
        <v>294</v>
      </c>
      <c r="E25" s="63" t="s">
        <v>305</v>
      </c>
      <c r="F25" s="63" t="s">
        <v>312</v>
      </c>
      <c r="G25" s="63" t="s">
        <v>27</v>
      </c>
      <c r="H25" s="63" t="s">
        <v>28</v>
      </c>
      <c r="I25" s="63" t="s">
        <v>29</v>
      </c>
    </row>
    <row r="26" spans="1:9" x14ac:dyDescent="0.25">
      <c r="A26" s="64">
        <v>1</v>
      </c>
      <c r="B26" s="65" t="s">
        <v>31</v>
      </c>
      <c r="C26" s="65" t="s">
        <v>30</v>
      </c>
      <c r="D26" s="66">
        <v>1537.5903699299988</v>
      </c>
      <c r="E26" s="66">
        <v>1537.8541914999985</v>
      </c>
      <c r="F26" s="66">
        <v>1521.59490355</v>
      </c>
      <c r="G26" s="66">
        <v>-16.259287949998619</v>
      </c>
      <c r="H26" s="67">
        <v>-1.0572711015040747E-2</v>
      </c>
      <c r="I26" s="67">
        <v>0.10144741239783375</v>
      </c>
    </row>
    <row r="27" spans="1:9" x14ac:dyDescent="0.25">
      <c r="A27" s="64">
        <v>2</v>
      </c>
      <c r="B27" s="65" t="s">
        <v>33</v>
      </c>
      <c r="C27" s="65" t="s">
        <v>30</v>
      </c>
      <c r="D27" s="66">
        <v>1212.4487978600002</v>
      </c>
      <c r="E27" s="66">
        <v>1194.5173721900003</v>
      </c>
      <c r="F27" s="66">
        <v>1187.5547630900003</v>
      </c>
      <c r="G27" s="66">
        <v>-6.9626090999999048</v>
      </c>
      <c r="H27" s="67">
        <v>-5.8288052246865353E-3</v>
      </c>
      <c r="I27" s="67">
        <v>7.9176367846085005E-2</v>
      </c>
    </row>
    <row r="28" spans="1:9" x14ac:dyDescent="0.25">
      <c r="A28" s="64">
        <v>3</v>
      </c>
      <c r="B28" s="65" t="s">
        <v>34</v>
      </c>
      <c r="C28" s="65" t="s">
        <v>30</v>
      </c>
      <c r="D28" s="66">
        <v>1031.9294198799998</v>
      </c>
      <c r="E28" s="66">
        <v>1034.0337686099999</v>
      </c>
      <c r="F28" s="66">
        <v>1008.1582764499998</v>
      </c>
      <c r="G28" s="66">
        <v>-25.875492160000206</v>
      </c>
      <c r="H28" s="67">
        <v>-2.5023836692280695E-2</v>
      </c>
      <c r="I28" s="67">
        <v>6.7215688088003406E-2</v>
      </c>
    </row>
    <row r="29" spans="1:9" x14ac:dyDescent="0.25">
      <c r="A29" s="64">
        <v>4</v>
      </c>
      <c r="B29" s="65" t="s">
        <v>32</v>
      </c>
      <c r="C29" s="65" t="s">
        <v>30</v>
      </c>
      <c r="D29" s="66">
        <v>996.16066465999995</v>
      </c>
      <c r="E29" s="66">
        <v>973.42372804999991</v>
      </c>
      <c r="F29" s="66">
        <v>913.15640774999974</v>
      </c>
      <c r="G29" s="66">
        <v>-60.267320300000193</v>
      </c>
      <c r="H29" s="67">
        <v>-6.1912729845542205E-2</v>
      </c>
      <c r="I29" s="67">
        <v>6.0881746162929747E-2</v>
      </c>
    </row>
    <row r="30" spans="1:9" x14ac:dyDescent="0.25">
      <c r="A30" s="64">
        <v>5</v>
      </c>
      <c r="B30" s="65" t="s">
        <v>35</v>
      </c>
      <c r="C30" s="65" t="s">
        <v>30</v>
      </c>
      <c r="D30" s="66">
        <v>688.63041670000007</v>
      </c>
      <c r="E30" s="66">
        <v>685.90936891999945</v>
      </c>
      <c r="F30" s="66">
        <v>682.5419113800001</v>
      </c>
      <c r="G30" s="66">
        <v>-3.3674575399993656</v>
      </c>
      <c r="H30" s="67">
        <v>-4.9094788503933184E-3</v>
      </c>
      <c r="I30" s="67">
        <v>4.5506271479370308E-2</v>
      </c>
    </row>
    <row r="31" spans="1:9" x14ac:dyDescent="0.25">
      <c r="A31" s="64">
        <v>6</v>
      </c>
      <c r="B31" s="65" t="s">
        <v>36</v>
      </c>
      <c r="C31" s="65" t="s">
        <v>30</v>
      </c>
      <c r="D31" s="66">
        <v>662.81563842999924</v>
      </c>
      <c r="E31" s="66">
        <v>668.58738533999963</v>
      </c>
      <c r="F31" s="66">
        <v>680.37509734999969</v>
      </c>
      <c r="G31" s="66">
        <v>11.787712009999991</v>
      </c>
      <c r="H31" s="67">
        <v>1.7630772384384031E-2</v>
      </c>
      <c r="I31" s="67">
        <v>4.536180617130571E-2</v>
      </c>
    </row>
    <row r="32" spans="1:9" x14ac:dyDescent="0.25">
      <c r="A32" s="64">
        <v>7</v>
      </c>
      <c r="B32" s="65" t="s">
        <v>37</v>
      </c>
      <c r="C32" s="65" t="s">
        <v>30</v>
      </c>
      <c r="D32" s="66">
        <v>631.76067831000012</v>
      </c>
      <c r="E32" s="66">
        <v>639.29060247000018</v>
      </c>
      <c r="F32" s="66">
        <v>634.69252572999949</v>
      </c>
      <c r="G32" s="66">
        <v>-4.5980767400006055</v>
      </c>
      <c r="H32" s="67">
        <v>-7.1924672789420181E-3</v>
      </c>
      <c r="I32" s="67">
        <v>4.2316068654890952E-2</v>
      </c>
    </row>
    <row r="33" spans="1:9" x14ac:dyDescent="0.25">
      <c r="A33" s="64">
        <v>8</v>
      </c>
      <c r="B33" s="65" t="s">
        <v>38</v>
      </c>
      <c r="C33" s="65" t="s">
        <v>30</v>
      </c>
      <c r="D33" s="66">
        <v>602.69954540000026</v>
      </c>
      <c r="E33" s="66">
        <v>604.39518790999989</v>
      </c>
      <c r="F33" s="66">
        <v>606.07490704999987</v>
      </c>
      <c r="G33" s="66">
        <v>1.6797191399999858</v>
      </c>
      <c r="H33" s="67">
        <v>2.7791735831128287E-3</v>
      </c>
      <c r="I33" s="67">
        <v>4.0408081609652743E-2</v>
      </c>
    </row>
    <row r="34" spans="1:9" x14ac:dyDescent="0.25">
      <c r="A34" s="64">
        <v>9</v>
      </c>
      <c r="B34" s="65" t="s">
        <v>40</v>
      </c>
      <c r="C34" s="65" t="s">
        <v>30</v>
      </c>
      <c r="D34" s="66">
        <v>563.24184067999965</v>
      </c>
      <c r="E34" s="66">
        <v>565.9876351600002</v>
      </c>
      <c r="F34" s="66">
        <v>579.01082503000021</v>
      </c>
      <c r="G34" s="66">
        <v>13.023189870000005</v>
      </c>
      <c r="H34" s="67">
        <v>2.3009672051083681E-2</v>
      </c>
      <c r="I34" s="67">
        <v>3.8603671589977968E-2</v>
      </c>
    </row>
    <row r="35" spans="1:9" x14ac:dyDescent="0.25">
      <c r="A35" s="64">
        <v>10</v>
      </c>
      <c r="B35" s="65" t="s">
        <v>39</v>
      </c>
      <c r="C35" s="65" t="s">
        <v>30</v>
      </c>
      <c r="D35" s="66">
        <v>538.95911581999962</v>
      </c>
      <c r="E35" s="66">
        <v>544.42822578000005</v>
      </c>
      <c r="F35" s="66">
        <v>551.81860413999982</v>
      </c>
      <c r="G35" s="66">
        <v>7.3903783599997759</v>
      </c>
      <c r="H35" s="67">
        <v>1.357456871272905E-2</v>
      </c>
      <c r="I35" s="67">
        <v>3.6790718326132989E-2</v>
      </c>
    </row>
    <row r="36" spans="1:9" x14ac:dyDescent="0.25">
      <c r="A36" s="64">
        <v>11</v>
      </c>
      <c r="B36" s="65" t="s">
        <v>41</v>
      </c>
      <c r="C36" s="65" t="s">
        <v>30</v>
      </c>
      <c r="D36" s="66">
        <v>517.4160969400001</v>
      </c>
      <c r="E36" s="66">
        <v>520.55886981000015</v>
      </c>
      <c r="F36" s="66">
        <v>517.28655901000013</v>
      </c>
      <c r="G36" s="66">
        <v>-3.2723108000000716</v>
      </c>
      <c r="H36" s="67">
        <v>-6.286149347900726E-3</v>
      </c>
      <c r="I36" s="67">
        <v>3.4488406051643578E-2</v>
      </c>
    </row>
    <row r="37" spans="1:9" x14ac:dyDescent="0.25">
      <c r="A37" s="64">
        <v>12</v>
      </c>
      <c r="B37" s="65" t="s">
        <v>42</v>
      </c>
      <c r="C37" s="65" t="s">
        <v>30</v>
      </c>
      <c r="D37" s="66">
        <v>508.42252771999972</v>
      </c>
      <c r="E37" s="66">
        <v>509.29167011000015</v>
      </c>
      <c r="F37" s="66">
        <v>513.67065577000005</v>
      </c>
      <c r="G37" s="66">
        <v>4.3789856599999668</v>
      </c>
      <c r="H37" s="67">
        <v>8.5981882622469842E-3</v>
      </c>
      <c r="I37" s="67">
        <v>3.4247327413483637E-2</v>
      </c>
    </row>
    <row r="38" spans="1:9" x14ac:dyDescent="0.25">
      <c r="A38" s="64">
        <v>13</v>
      </c>
      <c r="B38" s="65" t="s">
        <v>295</v>
      </c>
      <c r="C38" s="65" t="s">
        <v>30</v>
      </c>
      <c r="D38" s="66">
        <v>482.04028819000024</v>
      </c>
      <c r="E38" s="66">
        <v>487.71770939000015</v>
      </c>
      <c r="F38" s="66">
        <v>489.60539135000022</v>
      </c>
      <c r="G38" s="66">
        <v>1.8876819600000381</v>
      </c>
      <c r="H38" s="67">
        <v>3.8704396491179411E-3</v>
      </c>
      <c r="I38" s="67">
        <v>3.264285384539875E-2</v>
      </c>
    </row>
    <row r="39" spans="1:9" x14ac:dyDescent="0.25">
      <c r="A39" s="64">
        <v>14</v>
      </c>
      <c r="B39" s="65" t="s">
        <v>44</v>
      </c>
      <c r="C39" s="65" t="s">
        <v>30</v>
      </c>
      <c r="D39" s="66">
        <v>425.54376055999995</v>
      </c>
      <c r="E39" s="66">
        <v>429.15801945999999</v>
      </c>
      <c r="F39" s="66">
        <v>430.83411685999988</v>
      </c>
      <c r="G39" s="66">
        <v>1.6760973999999165</v>
      </c>
      <c r="H39" s="67">
        <v>3.9055483621368947E-3</v>
      </c>
      <c r="I39" s="67">
        <v>2.8724469453848094E-2</v>
      </c>
    </row>
    <row r="40" spans="1:9" x14ac:dyDescent="0.25">
      <c r="A40" s="64">
        <v>15</v>
      </c>
      <c r="B40" s="65" t="s">
        <v>45</v>
      </c>
      <c r="C40" s="65" t="s">
        <v>30</v>
      </c>
      <c r="D40" s="66">
        <v>397.37857390999994</v>
      </c>
      <c r="E40" s="66">
        <v>400.4638250600002</v>
      </c>
      <c r="F40" s="66">
        <v>402.57125666000024</v>
      </c>
      <c r="G40" s="66">
        <v>2.1074316000000834</v>
      </c>
      <c r="H40" s="67">
        <v>5.262476828423476E-3</v>
      </c>
      <c r="I40" s="67">
        <v>2.6840134781352613E-2</v>
      </c>
    </row>
    <row r="41" spans="1:9" x14ac:dyDescent="0.25">
      <c r="A41" s="64">
        <v>16</v>
      </c>
      <c r="B41" s="65" t="s">
        <v>43</v>
      </c>
      <c r="C41" s="65" t="s">
        <v>30</v>
      </c>
      <c r="D41" s="66">
        <v>402.81001925999971</v>
      </c>
      <c r="E41" s="66">
        <v>401.20970954000012</v>
      </c>
      <c r="F41" s="66">
        <v>397.17759642999988</v>
      </c>
      <c r="G41" s="66">
        <v>-4.0321131100002523</v>
      </c>
      <c r="H41" s="67">
        <v>-1.0049889158024615E-2</v>
      </c>
      <c r="I41" s="67">
        <v>2.6480529953280405E-2</v>
      </c>
    </row>
    <row r="42" spans="1:9" x14ac:dyDescent="0.25">
      <c r="A42" s="64">
        <v>17</v>
      </c>
      <c r="B42" s="65" t="s">
        <v>46</v>
      </c>
      <c r="C42" s="65" t="s">
        <v>30</v>
      </c>
      <c r="D42" s="66">
        <v>325.58717779000023</v>
      </c>
      <c r="E42" s="66">
        <v>330.44684479999989</v>
      </c>
      <c r="F42" s="66">
        <v>329.64782123999993</v>
      </c>
      <c r="G42" s="66">
        <v>-0.79902355999994279</v>
      </c>
      <c r="H42" s="67">
        <v>-2.4180093487760337E-3</v>
      </c>
      <c r="I42" s="67">
        <v>2.1978200892602259E-2</v>
      </c>
    </row>
    <row r="43" spans="1:9" x14ac:dyDescent="0.25">
      <c r="A43" s="64">
        <v>18</v>
      </c>
      <c r="B43" s="65" t="s">
        <v>48</v>
      </c>
      <c r="C43" s="65" t="s">
        <v>30</v>
      </c>
      <c r="D43" s="66">
        <v>321.03829169999995</v>
      </c>
      <c r="E43" s="66">
        <v>322.75801318999999</v>
      </c>
      <c r="F43" s="66">
        <v>325.87852694999987</v>
      </c>
      <c r="G43" s="66">
        <v>3.1205137599998714</v>
      </c>
      <c r="H43" s="67">
        <v>9.6682766421755696E-3</v>
      </c>
      <c r="I43" s="67">
        <v>2.1726895402951692E-2</v>
      </c>
    </row>
    <row r="44" spans="1:9" x14ac:dyDescent="0.25">
      <c r="A44" s="64">
        <v>19</v>
      </c>
      <c r="B44" s="65" t="s">
        <v>47</v>
      </c>
      <c r="C44" s="65" t="s">
        <v>30</v>
      </c>
      <c r="D44" s="66">
        <v>322.45157606000026</v>
      </c>
      <c r="E44" s="66">
        <v>322.65718439999995</v>
      </c>
      <c r="F44" s="66">
        <v>319.12934084000005</v>
      </c>
      <c r="G44" s="66">
        <v>-3.5278435599999427</v>
      </c>
      <c r="H44" s="67">
        <v>-1.093372077414044E-2</v>
      </c>
      <c r="I44" s="67">
        <v>2.1276915276800208E-2</v>
      </c>
    </row>
    <row r="45" spans="1:9" x14ac:dyDescent="0.25">
      <c r="A45" s="64">
        <v>20</v>
      </c>
      <c r="B45" s="65" t="s">
        <v>49</v>
      </c>
      <c r="C45" s="65" t="s">
        <v>30</v>
      </c>
      <c r="D45" s="66">
        <v>294.4146448100002</v>
      </c>
      <c r="E45" s="66">
        <v>296.47655864000001</v>
      </c>
      <c r="F45" s="66">
        <v>297.87735845999998</v>
      </c>
      <c r="G45" s="66">
        <v>1.4007998199999929</v>
      </c>
      <c r="H45" s="67">
        <v>4.7248248779794087E-3</v>
      </c>
      <c r="I45" s="67">
        <v>1.9860008177712704E-2</v>
      </c>
    </row>
    <row r="46" spans="1:9" x14ac:dyDescent="0.25">
      <c r="A46" s="64">
        <v>21</v>
      </c>
      <c r="B46" s="65" t="s">
        <v>50</v>
      </c>
      <c r="C46" s="65" t="s">
        <v>30</v>
      </c>
      <c r="D46" s="66">
        <v>274.96511053000012</v>
      </c>
      <c r="E46" s="66">
        <v>277.13391356000011</v>
      </c>
      <c r="F46" s="66">
        <v>279.52868912000014</v>
      </c>
      <c r="G46" s="66">
        <v>2.3947755600000025</v>
      </c>
      <c r="H46" s="67">
        <v>8.6412216001905094E-3</v>
      </c>
      <c r="I46" s="67">
        <v>1.8636670072975627E-2</v>
      </c>
    </row>
    <row r="47" spans="1:9" x14ac:dyDescent="0.25">
      <c r="A47" s="64">
        <v>22</v>
      </c>
      <c r="B47" s="65" t="s">
        <v>293</v>
      </c>
      <c r="C47" s="65" t="s">
        <v>30</v>
      </c>
      <c r="D47" s="66">
        <v>257.67341462000007</v>
      </c>
      <c r="E47" s="66">
        <v>259.05053864999991</v>
      </c>
      <c r="F47" s="66">
        <v>260.34595472999996</v>
      </c>
      <c r="G47" s="66">
        <v>1.2954160800000727</v>
      </c>
      <c r="H47" s="67">
        <v>5.0006307138017346E-3</v>
      </c>
      <c r="I47" s="67">
        <v>1.7357723382210435E-2</v>
      </c>
    </row>
    <row r="48" spans="1:9" x14ac:dyDescent="0.25">
      <c r="A48" s="64">
        <v>23</v>
      </c>
      <c r="B48" s="65" t="s">
        <v>52</v>
      </c>
      <c r="C48" s="65" t="s">
        <v>30</v>
      </c>
      <c r="D48" s="66">
        <v>185.31148290000004</v>
      </c>
      <c r="E48" s="66">
        <v>184.51947027</v>
      </c>
      <c r="F48" s="66">
        <v>187.33404846999991</v>
      </c>
      <c r="G48" s="66">
        <v>2.8145781999998989</v>
      </c>
      <c r="H48" s="67">
        <v>1.5253556689066135E-2</v>
      </c>
      <c r="I48" s="67">
        <v>1.2489890986722384E-2</v>
      </c>
    </row>
    <row r="49" spans="1:9" x14ac:dyDescent="0.25">
      <c r="A49" s="64">
        <v>24</v>
      </c>
      <c r="B49" s="65" t="s">
        <v>53</v>
      </c>
      <c r="C49" s="65" t="s">
        <v>30</v>
      </c>
      <c r="D49" s="66">
        <v>154.46374347999992</v>
      </c>
      <c r="E49" s="66">
        <v>155.04178190999997</v>
      </c>
      <c r="F49" s="66">
        <v>156.26369043</v>
      </c>
      <c r="G49" s="66">
        <v>1.2219085200000406</v>
      </c>
      <c r="H49" s="67">
        <v>7.8811563241020077E-3</v>
      </c>
      <c r="I49" s="67">
        <v>1.0418375488031937E-2</v>
      </c>
    </row>
    <row r="50" spans="1:9" x14ac:dyDescent="0.25">
      <c r="A50" s="64">
        <v>25</v>
      </c>
      <c r="B50" s="65" t="s">
        <v>51</v>
      </c>
      <c r="C50" s="65" t="s">
        <v>30</v>
      </c>
      <c r="D50" s="66">
        <v>155.4671899300001</v>
      </c>
      <c r="E50" s="66">
        <v>155.46718993000002</v>
      </c>
      <c r="F50" s="66">
        <v>149.29996325000005</v>
      </c>
      <c r="G50" s="66">
        <v>-6.1672266799999473</v>
      </c>
      <c r="H50" s="67">
        <v>-3.9668991783904865E-2</v>
      </c>
      <c r="I50" s="67">
        <v>9.9540915308451387E-3</v>
      </c>
    </row>
    <row r="51" spans="1:9" x14ac:dyDescent="0.25">
      <c r="A51" s="64">
        <v>26</v>
      </c>
      <c r="B51" s="65" t="s">
        <v>54</v>
      </c>
      <c r="C51" s="65" t="s">
        <v>30</v>
      </c>
      <c r="D51" s="66">
        <v>142.81311275000002</v>
      </c>
      <c r="E51" s="66">
        <v>142.50712807000002</v>
      </c>
      <c r="F51" s="66">
        <v>143.93912098000004</v>
      </c>
      <c r="G51" s="66">
        <v>1.4319929100000262</v>
      </c>
      <c r="H51" s="67">
        <v>1.0048570407626389E-2</v>
      </c>
      <c r="I51" s="67">
        <v>9.596674733972594E-3</v>
      </c>
    </row>
    <row r="52" spans="1:9" x14ac:dyDescent="0.25">
      <c r="A52" s="64">
        <v>27</v>
      </c>
      <c r="B52" s="65" t="s">
        <v>55</v>
      </c>
      <c r="C52" s="65" t="s">
        <v>30</v>
      </c>
      <c r="D52" s="66">
        <v>136.1552532499999</v>
      </c>
      <c r="E52" s="66">
        <v>137.39663881000001</v>
      </c>
      <c r="F52" s="66">
        <v>139.48103446999997</v>
      </c>
      <c r="G52" s="66">
        <v>2.0843956599999665</v>
      </c>
      <c r="H52" s="67">
        <v>1.5170645206848103E-2</v>
      </c>
      <c r="I52" s="67">
        <v>9.2994462537575005E-3</v>
      </c>
    </row>
    <row r="53" spans="1:9" x14ac:dyDescent="0.25">
      <c r="A53" s="64">
        <v>28</v>
      </c>
      <c r="B53" s="65" t="s">
        <v>56</v>
      </c>
      <c r="C53" s="65" t="s">
        <v>30</v>
      </c>
      <c r="D53" s="66">
        <v>127.78556795999995</v>
      </c>
      <c r="E53" s="66">
        <v>129.91218505000009</v>
      </c>
      <c r="F53" s="66">
        <v>129.28057826000006</v>
      </c>
      <c r="G53" s="66">
        <v>-0.63160679000003639</v>
      </c>
      <c r="H53" s="67">
        <v>-4.8617979118505779E-3</v>
      </c>
      <c r="I53" s="67">
        <v>8.6193638708791064E-3</v>
      </c>
    </row>
    <row r="54" spans="1:9" x14ac:dyDescent="0.25">
      <c r="A54" s="64">
        <v>29</v>
      </c>
      <c r="B54" s="65" t="s">
        <v>57</v>
      </c>
      <c r="C54" s="65" t="s">
        <v>30</v>
      </c>
      <c r="D54" s="66">
        <v>124.07312320999996</v>
      </c>
      <c r="E54" s="66">
        <v>126.18438547999999</v>
      </c>
      <c r="F54" s="66">
        <v>128.47207007999998</v>
      </c>
      <c r="G54" s="66">
        <v>2.2876845999999791</v>
      </c>
      <c r="H54" s="67">
        <v>1.8129696406553989E-2</v>
      </c>
      <c r="I54" s="67">
        <v>8.565459206390463E-3</v>
      </c>
    </row>
    <row r="55" spans="1:9" x14ac:dyDescent="0.25">
      <c r="A55" s="64">
        <v>30</v>
      </c>
      <c r="B55" s="65" t="s">
        <v>58</v>
      </c>
      <c r="C55" s="65" t="s">
        <v>30</v>
      </c>
      <c r="D55" s="66">
        <v>113.79313449999997</v>
      </c>
      <c r="E55" s="66">
        <v>113.79313449999998</v>
      </c>
      <c r="F55" s="66">
        <v>113.64974479</v>
      </c>
      <c r="G55" s="66">
        <v>-0.14338970999997855</v>
      </c>
      <c r="H55" s="67">
        <v>-1.260091047056785E-3</v>
      </c>
      <c r="I55" s="67">
        <v>7.5772286708640571E-3</v>
      </c>
    </row>
    <row r="56" spans="1:9" x14ac:dyDescent="0.25">
      <c r="A56" s="64">
        <v>31</v>
      </c>
      <c r="B56" s="65" t="s">
        <v>59</v>
      </c>
      <c r="C56" s="65" t="s">
        <v>30</v>
      </c>
      <c r="D56" s="66">
        <v>106.40634297999996</v>
      </c>
      <c r="E56" s="66">
        <v>105.27168102000003</v>
      </c>
      <c r="F56" s="66">
        <v>104.63987616000006</v>
      </c>
      <c r="G56" s="66">
        <v>-0.6318048599999696</v>
      </c>
      <c r="H56" s="67">
        <v>-6.0016602174324191E-3</v>
      </c>
      <c r="I56" s="67">
        <v>6.9765248590772195E-3</v>
      </c>
    </row>
    <row r="57" spans="1:9" x14ac:dyDescent="0.25">
      <c r="A57" s="64">
        <v>32</v>
      </c>
      <c r="B57" s="65" t="s">
        <v>60</v>
      </c>
      <c r="C57" s="65" t="s">
        <v>30</v>
      </c>
      <c r="D57" s="66">
        <v>97.861849340000049</v>
      </c>
      <c r="E57" s="66">
        <v>99.58595397000002</v>
      </c>
      <c r="F57" s="66">
        <v>100.84004944000002</v>
      </c>
      <c r="G57" s="66">
        <v>1.2540954699999989</v>
      </c>
      <c r="H57" s="67">
        <v>1.2593095913684691E-2</v>
      </c>
      <c r="I57" s="67">
        <v>6.7231837185379138E-3</v>
      </c>
    </row>
    <row r="58" spans="1:9" x14ac:dyDescent="0.25">
      <c r="A58" s="64">
        <v>33</v>
      </c>
      <c r="B58" s="65" t="s">
        <v>62</v>
      </c>
      <c r="C58" s="65" t="s">
        <v>61</v>
      </c>
      <c r="D58" s="66">
        <v>78.918558120000029</v>
      </c>
      <c r="E58" s="66">
        <v>79.147985810000009</v>
      </c>
      <c r="F58" s="66">
        <v>80.262104080000071</v>
      </c>
      <c r="G58" s="66">
        <v>1.1141182700000702</v>
      </c>
      <c r="H58" s="67">
        <v>1.4076394472938139E-2</v>
      </c>
      <c r="I58" s="67">
        <v>5.3512158548407376E-3</v>
      </c>
    </row>
    <row r="59" spans="1:9" x14ac:dyDescent="0.25">
      <c r="A59" s="64">
        <v>34</v>
      </c>
      <c r="B59" s="65" t="s">
        <v>63</v>
      </c>
      <c r="C59" s="65" t="s">
        <v>61</v>
      </c>
      <c r="D59" s="66">
        <v>73.286547399999989</v>
      </c>
      <c r="E59" s="66">
        <v>74.271542190000019</v>
      </c>
      <c r="F59" s="66">
        <v>75.216869099999997</v>
      </c>
      <c r="G59" s="66">
        <v>0.94532690999998148</v>
      </c>
      <c r="H59" s="67">
        <v>1.272798277948322E-2</v>
      </c>
      <c r="I59" s="67">
        <v>5.0148411519116507E-3</v>
      </c>
    </row>
    <row r="60" spans="1:9" x14ac:dyDescent="0.25">
      <c r="A60" s="64">
        <v>35</v>
      </c>
      <c r="B60" s="65" t="s">
        <v>292</v>
      </c>
      <c r="C60" s="65" t="s">
        <v>61</v>
      </c>
      <c r="D60" s="66">
        <v>70.041298679999997</v>
      </c>
      <c r="E60" s="66">
        <v>73.570447040000047</v>
      </c>
      <c r="F60" s="66">
        <v>73.168691769999995</v>
      </c>
      <c r="G60" s="66">
        <v>-0.40175527000005545</v>
      </c>
      <c r="H60" s="67">
        <v>-5.4608240966868421E-3</v>
      </c>
      <c r="I60" s="67">
        <v>4.8782855616059575E-3</v>
      </c>
    </row>
    <row r="61" spans="1:9" x14ac:dyDescent="0.25">
      <c r="A61" s="64">
        <v>36</v>
      </c>
      <c r="B61" s="65" t="s">
        <v>64</v>
      </c>
      <c r="C61" s="65" t="s">
        <v>61</v>
      </c>
      <c r="D61" s="66">
        <v>61.145416209999958</v>
      </c>
      <c r="E61" s="66">
        <v>60.948127499999977</v>
      </c>
      <c r="F61" s="66">
        <v>62.65765884999999</v>
      </c>
      <c r="G61" s="66">
        <v>1.7095313500000089</v>
      </c>
      <c r="H61" s="67">
        <v>2.8048956056935623E-2</v>
      </c>
      <c r="I61" s="67">
        <v>4.1774964824136925E-3</v>
      </c>
    </row>
    <row r="62" spans="1:9" x14ac:dyDescent="0.25">
      <c r="A62" s="64">
        <v>37</v>
      </c>
      <c r="B62" s="65" t="s">
        <v>67</v>
      </c>
      <c r="C62" s="65" t="s">
        <v>61</v>
      </c>
      <c r="D62" s="66">
        <v>56.776575479999998</v>
      </c>
      <c r="E62" s="66">
        <v>56.933016220000034</v>
      </c>
      <c r="F62" s="66">
        <v>58.807496979999996</v>
      </c>
      <c r="G62" s="66">
        <v>1.8744807599999607</v>
      </c>
      <c r="H62" s="67">
        <v>3.2924318514174787E-2</v>
      </c>
      <c r="I62" s="67">
        <v>3.9207994087622046E-3</v>
      </c>
    </row>
    <row r="63" spans="1:9" x14ac:dyDescent="0.25">
      <c r="A63" s="64">
        <v>38</v>
      </c>
      <c r="B63" s="65" t="s">
        <v>66</v>
      </c>
      <c r="C63" s="65" t="s">
        <v>61</v>
      </c>
      <c r="D63" s="66">
        <v>53.682747180000028</v>
      </c>
      <c r="E63" s="66">
        <v>55.91709359</v>
      </c>
      <c r="F63" s="66">
        <v>56.723992990000028</v>
      </c>
      <c r="G63" s="66">
        <v>0.80689940000002092</v>
      </c>
      <c r="H63" s="67">
        <v>1.4430281479156199E-2</v>
      </c>
      <c r="I63" s="67">
        <v>3.7818885278089851E-3</v>
      </c>
    </row>
    <row r="64" spans="1:9" x14ac:dyDescent="0.25">
      <c r="A64" s="64">
        <v>39</v>
      </c>
      <c r="B64" s="65" t="s">
        <v>69</v>
      </c>
      <c r="C64" s="65" t="s">
        <v>61</v>
      </c>
      <c r="D64" s="66">
        <v>51.627509019999998</v>
      </c>
      <c r="E64" s="66">
        <v>53.00388087999999</v>
      </c>
      <c r="F64" s="66">
        <v>52.799800149999975</v>
      </c>
      <c r="G64" s="66">
        <v>-0.20408073000001162</v>
      </c>
      <c r="H64" s="67">
        <v>-3.850297876528087E-3</v>
      </c>
      <c r="I64" s="67">
        <v>3.5202556789874525E-3</v>
      </c>
    </row>
    <row r="65" spans="1:9" x14ac:dyDescent="0.25">
      <c r="A65" s="64">
        <v>40</v>
      </c>
      <c r="B65" s="65" t="s">
        <v>65</v>
      </c>
      <c r="C65" s="65" t="s">
        <v>61</v>
      </c>
      <c r="D65" s="66">
        <v>50.025518209999987</v>
      </c>
      <c r="E65" s="66">
        <v>49.997415540000013</v>
      </c>
      <c r="F65" s="66">
        <v>51.348689350000008</v>
      </c>
      <c r="G65" s="66">
        <v>1.351273809999995</v>
      </c>
      <c r="H65" s="67">
        <v>2.702687319745397E-2</v>
      </c>
      <c r="I65" s="67">
        <v>3.4235075659258935E-3</v>
      </c>
    </row>
    <row r="66" spans="1:9" x14ac:dyDescent="0.25">
      <c r="A66" s="64">
        <v>41</v>
      </c>
      <c r="B66" s="65" t="s">
        <v>68</v>
      </c>
      <c r="C66" s="65" t="s">
        <v>61</v>
      </c>
      <c r="D66" s="66">
        <v>44.912414529999985</v>
      </c>
      <c r="E66" s="66">
        <v>45.230657540000017</v>
      </c>
      <c r="F66" s="66">
        <v>45.356339679999998</v>
      </c>
      <c r="G66" s="66">
        <v>0.1256821399999857</v>
      </c>
      <c r="H66" s="67">
        <v>2.7786936302846782E-3</v>
      </c>
      <c r="I66" s="67">
        <v>3.0239870583412425E-3</v>
      </c>
    </row>
    <row r="67" spans="1:9" x14ac:dyDescent="0.25">
      <c r="A67" s="64">
        <v>42</v>
      </c>
      <c r="B67" s="65" t="s">
        <v>70</v>
      </c>
      <c r="C67" s="65" t="s">
        <v>61</v>
      </c>
      <c r="D67" s="66">
        <v>42.371494219999988</v>
      </c>
      <c r="E67" s="66">
        <v>42.368299760000006</v>
      </c>
      <c r="F67" s="66">
        <v>42.420469240000003</v>
      </c>
      <c r="G67" s="66">
        <v>5.2169479999996722E-2</v>
      </c>
      <c r="H67" s="67">
        <v>1.2313328666837377E-3</v>
      </c>
      <c r="I67" s="67">
        <v>2.8282474047853496E-3</v>
      </c>
    </row>
    <row r="68" spans="1:9" x14ac:dyDescent="0.25">
      <c r="A68" s="64">
        <v>43</v>
      </c>
      <c r="B68" s="65" t="s">
        <v>71</v>
      </c>
      <c r="C68" s="65" t="s">
        <v>61</v>
      </c>
      <c r="D68" s="66">
        <v>36.681704929999988</v>
      </c>
      <c r="E68" s="66">
        <v>36.348485700000012</v>
      </c>
      <c r="F68" s="66">
        <v>36.153306520000001</v>
      </c>
      <c r="G68" s="66">
        <v>-0.19517918000000714</v>
      </c>
      <c r="H68" s="67">
        <v>-5.3696646845457748E-3</v>
      </c>
      <c r="I68" s="67">
        <v>2.4104046270941076E-3</v>
      </c>
    </row>
    <row r="69" spans="1:9" x14ac:dyDescent="0.25">
      <c r="A69" s="64">
        <v>44</v>
      </c>
      <c r="B69" s="65" t="s">
        <v>72</v>
      </c>
      <c r="C69" s="65" t="s">
        <v>61</v>
      </c>
      <c r="D69" s="66">
        <v>30.183516610000002</v>
      </c>
      <c r="E69" s="66">
        <v>30.459391709999998</v>
      </c>
      <c r="F69" s="66">
        <v>32.118307879999996</v>
      </c>
      <c r="G69" s="66">
        <v>1.6589161700000017</v>
      </c>
      <c r="H69" s="67">
        <v>5.4463207466331966E-2</v>
      </c>
      <c r="I69" s="67">
        <v>2.1413841604102641E-3</v>
      </c>
    </row>
    <row r="70" spans="1:9" x14ac:dyDescent="0.25">
      <c r="A70" s="64">
        <v>45</v>
      </c>
      <c r="B70" s="65" t="s">
        <v>74</v>
      </c>
      <c r="C70" s="65" t="s">
        <v>61</v>
      </c>
      <c r="D70" s="66">
        <v>20.872761709999999</v>
      </c>
      <c r="E70" s="66">
        <v>21.86220904000001</v>
      </c>
      <c r="F70" s="66">
        <v>22.268058149999998</v>
      </c>
      <c r="G70" s="66">
        <v>0.40584910999998824</v>
      </c>
      <c r="H70" s="67">
        <v>1.8563957066618005E-2</v>
      </c>
      <c r="I70" s="67">
        <v>1.484650660416569E-3</v>
      </c>
    </row>
    <row r="71" spans="1:9" x14ac:dyDescent="0.25">
      <c r="A71" s="64">
        <v>46</v>
      </c>
      <c r="B71" s="65" t="s">
        <v>75</v>
      </c>
      <c r="C71" s="65" t="s">
        <v>73</v>
      </c>
      <c r="D71" s="66">
        <v>17.888695749999993</v>
      </c>
      <c r="E71" s="66">
        <v>17.860681890000006</v>
      </c>
      <c r="F71" s="66">
        <v>17.782113469999995</v>
      </c>
      <c r="G71" s="66">
        <v>-7.8568420000009243E-2</v>
      </c>
      <c r="H71" s="67">
        <v>-4.3989597084755656E-3</v>
      </c>
      <c r="I71" s="67">
        <v>1.1855648269374517E-3</v>
      </c>
    </row>
    <row r="72" spans="1:9" x14ac:dyDescent="0.25">
      <c r="A72" s="64">
        <v>47</v>
      </c>
      <c r="B72" s="65" t="s">
        <v>313</v>
      </c>
      <c r="C72" s="65" t="s">
        <v>73</v>
      </c>
      <c r="D72" s="66">
        <v>9.9490031599999931</v>
      </c>
      <c r="E72" s="66">
        <v>9.9891967499999978</v>
      </c>
      <c r="F72" s="66">
        <v>10.038203069999998</v>
      </c>
      <c r="G72" s="66">
        <v>4.9006320000000297E-2</v>
      </c>
      <c r="H72" s="67">
        <v>4.9059320009889988E-3</v>
      </c>
      <c r="I72" s="67">
        <v>6.6926468023755935E-4</v>
      </c>
    </row>
    <row r="73" spans="1:9" x14ac:dyDescent="0.25">
      <c r="A73" s="95" t="s">
        <v>76</v>
      </c>
      <c r="B73" s="95"/>
      <c r="C73" s="68" t="s">
        <v>77</v>
      </c>
      <c r="D73" s="69">
        <v>15038.472531269999</v>
      </c>
      <c r="E73" s="69">
        <v>15062.938302710003</v>
      </c>
      <c r="F73" s="69">
        <v>14998.853766549999</v>
      </c>
      <c r="G73" s="69">
        <v>-64.084536160003665</v>
      </c>
      <c r="H73" s="70">
        <v>-4.2544512147722263E-3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3"/>
  <sheetViews>
    <sheetView showGridLines="0" zoomScaleNormal="100" workbookViewId="0">
      <selection activeCell="A6" sqref="A6:F52"/>
    </sheetView>
  </sheetViews>
  <sheetFormatPr baseColWidth="10" defaultColWidth="16" defaultRowHeight="15" x14ac:dyDescent="0.25"/>
  <cols>
    <col min="1" max="1" width="12.28515625" customWidth="1"/>
    <col min="2" max="2" width="16" style="23"/>
    <col min="3" max="3" width="18.85546875" style="23" customWidth="1"/>
  </cols>
  <sheetData>
    <row r="2" spans="1:6" ht="15.75" x14ac:dyDescent="0.25">
      <c r="A2" s="1" t="s">
        <v>240</v>
      </c>
      <c r="B2" s="33"/>
      <c r="C2" s="33"/>
    </row>
    <row r="4" spans="1:6" x14ac:dyDescent="0.25">
      <c r="A4" s="23"/>
      <c r="B4"/>
      <c r="C4"/>
      <c r="D4" s="40" t="s">
        <v>211</v>
      </c>
      <c r="E4" s="40" t="s">
        <v>235</v>
      </c>
      <c r="F4" s="40" t="s">
        <v>241</v>
      </c>
    </row>
    <row r="5" spans="1:6" x14ac:dyDescent="0.25">
      <c r="A5" s="54" t="s">
        <v>24</v>
      </c>
      <c r="B5" s="54" t="s">
        <v>26</v>
      </c>
      <c r="C5" s="40" t="s">
        <v>25</v>
      </c>
      <c r="D5" s="55">
        <v>45474</v>
      </c>
      <c r="E5" s="55">
        <v>45474</v>
      </c>
      <c r="F5" s="55">
        <v>45474</v>
      </c>
    </row>
    <row r="6" spans="1:6" x14ac:dyDescent="0.25">
      <c r="A6" s="53">
        <v>1</v>
      </c>
      <c r="B6" s="62" t="s">
        <v>36</v>
      </c>
      <c r="C6" s="62" t="s">
        <v>30</v>
      </c>
      <c r="D6" s="57">
        <v>50.142834160000007</v>
      </c>
      <c r="E6" s="57">
        <v>45.778571480000011</v>
      </c>
      <c r="F6" s="57">
        <v>4.364262679999996</v>
      </c>
    </row>
    <row r="7" spans="1:6" x14ac:dyDescent="0.25">
      <c r="A7" s="53">
        <v>2</v>
      </c>
      <c r="B7" s="62" t="s">
        <v>39</v>
      </c>
      <c r="C7" s="62" t="s">
        <v>30</v>
      </c>
      <c r="D7" s="57">
        <v>40.545013920000002</v>
      </c>
      <c r="E7" s="57">
        <v>36.226798760000008</v>
      </c>
      <c r="F7" s="57">
        <v>4.3182151599999941</v>
      </c>
    </row>
    <row r="8" spans="1:6" x14ac:dyDescent="0.25">
      <c r="A8" s="53">
        <v>3</v>
      </c>
      <c r="B8" s="62" t="s">
        <v>42</v>
      </c>
      <c r="C8" s="62" t="s">
        <v>30</v>
      </c>
      <c r="D8" s="57">
        <v>36.359820720000002</v>
      </c>
      <c r="E8" s="57">
        <v>33.220899940000002</v>
      </c>
      <c r="F8" s="57">
        <v>3.1389207799999994</v>
      </c>
    </row>
    <row r="9" spans="1:6" x14ac:dyDescent="0.25">
      <c r="A9" s="53">
        <v>4</v>
      </c>
      <c r="B9" s="62" t="s">
        <v>44</v>
      </c>
      <c r="C9" s="62" t="s">
        <v>30</v>
      </c>
      <c r="D9" s="57">
        <v>29.686380379999996</v>
      </c>
      <c r="E9" s="57">
        <v>27.336066119999998</v>
      </c>
      <c r="F9" s="57">
        <v>2.3503142599999975</v>
      </c>
    </row>
    <row r="10" spans="1:6" x14ac:dyDescent="0.25">
      <c r="A10" s="53">
        <v>5</v>
      </c>
      <c r="B10" s="62" t="s">
        <v>49</v>
      </c>
      <c r="C10" s="62" t="s">
        <v>30</v>
      </c>
      <c r="D10" s="57">
        <v>22.319165809999998</v>
      </c>
      <c r="E10" s="57">
        <v>20.398693110000004</v>
      </c>
      <c r="F10" s="57">
        <v>1.9204726999999941</v>
      </c>
    </row>
    <row r="11" spans="1:6" x14ac:dyDescent="0.25">
      <c r="A11" s="53">
        <v>6</v>
      </c>
      <c r="B11" s="62" t="s">
        <v>293</v>
      </c>
      <c r="C11" s="62" t="s">
        <v>30</v>
      </c>
      <c r="D11" s="57">
        <v>15.96889533</v>
      </c>
      <c r="E11" s="57">
        <v>14.083154989999999</v>
      </c>
      <c r="F11" s="57">
        <v>1.8857403400000017</v>
      </c>
    </row>
    <row r="12" spans="1:6" x14ac:dyDescent="0.25">
      <c r="A12" s="53">
        <v>7</v>
      </c>
      <c r="B12" s="62" t="s">
        <v>57</v>
      </c>
      <c r="C12" s="62" t="s">
        <v>30</v>
      </c>
      <c r="D12" s="57">
        <v>10.480360770000001</v>
      </c>
      <c r="E12" s="57">
        <v>9.5329945399999989</v>
      </c>
      <c r="F12" s="57">
        <v>0.94736623000000186</v>
      </c>
    </row>
    <row r="13" spans="1:6" x14ac:dyDescent="0.25">
      <c r="A13" s="53">
        <v>8</v>
      </c>
      <c r="B13" s="62" t="s">
        <v>37</v>
      </c>
      <c r="C13" s="62" t="s">
        <v>30</v>
      </c>
      <c r="D13" s="57">
        <v>45.065832019999995</v>
      </c>
      <c r="E13" s="57">
        <v>44.14698915999999</v>
      </c>
      <c r="F13" s="57">
        <v>0.91884286000000515</v>
      </c>
    </row>
    <row r="14" spans="1:6" x14ac:dyDescent="0.25">
      <c r="A14" s="53">
        <v>9</v>
      </c>
      <c r="B14" s="62" t="s">
        <v>295</v>
      </c>
      <c r="C14" s="62" t="s">
        <v>30</v>
      </c>
      <c r="D14" s="57">
        <v>34.771412959999999</v>
      </c>
      <c r="E14" s="57">
        <v>33.98448899000001</v>
      </c>
      <c r="F14" s="57">
        <v>0.78692396999998948</v>
      </c>
    </row>
    <row r="15" spans="1:6" x14ac:dyDescent="0.25">
      <c r="A15" s="53">
        <v>10</v>
      </c>
      <c r="B15" s="62" t="s">
        <v>33</v>
      </c>
      <c r="C15" s="62" t="s">
        <v>30</v>
      </c>
      <c r="D15" s="57">
        <v>108.98250247000001</v>
      </c>
      <c r="E15" s="57">
        <v>108.31476140000001</v>
      </c>
      <c r="F15" s="57">
        <v>0.66774107000000527</v>
      </c>
    </row>
    <row r="16" spans="1:6" x14ac:dyDescent="0.25">
      <c r="A16" s="53">
        <v>11</v>
      </c>
      <c r="B16" s="62" t="s">
        <v>47</v>
      </c>
      <c r="C16" s="62" t="s">
        <v>30</v>
      </c>
      <c r="D16" s="57">
        <v>24.676013319999992</v>
      </c>
      <c r="E16" s="57">
        <v>24.008698750000004</v>
      </c>
      <c r="F16" s="57">
        <v>0.66731456999998784</v>
      </c>
    </row>
    <row r="17" spans="1:6" x14ac:dyDescent="0.25">
      <c r="A17" s="53">
        <v>12</v>
      </c>
      <c r="B17" s="62" t="s">
        <v>60</v>
      </c>
      <c r="C17" s="62" t="s">
        <v>30</v>
      </c>
      <c r="D17" s="57">
        <v>8.5761359499999994</v>
      </c>
      <c r="E17" s="57">
        <v>7.9233142500000016</v>
      </c>
      <c r="F17" s="57">
        <v>0.65282169999999784</v>
      </c>
    </row>
    <row r="18" spans="1:6" x14ac:dyDescent="0.25">
      <c r="A18" s="53">
        <v>13</v>
      </c>
      <c r="B18" s="62" t="s">
        <v>50</v>
      </c>
      <c r="C18" s="62" t="s">
        <v>30</v>
      </c>
      <c r="D18" s="57">
        <v>20.630641450000009</v>
      </c>
      <c r="E18" s="57">
        <v>19.998991799999995</v>
      </c>
      <c r="F18" s="57">
        <v>0.63164965000001416</v>
      </c>
    </row>
    <row r="19" spans="1:6" x14ac:dyDescent="0.25">
      <c r="A19" s="53">
        <v>14</v>
      </c>
      <c r="B19" s="62" t="s">
        <v>31</v>
      </c>
      <c r="C19" s="62" t="s">
        <v>30</v>
      </c>
      <c r="D19" s="57">
        <v>110.22157794999998</v>
      </c>
      <c r="E19" s="57">
        <v>109.62494593999996</v>
      </c>
      <c r="F19" s="57">
        <v>0.59663201000002175</v>
      </c>
    </row>
    <row r="20" spans="1:6" x14ac:dyDescent="0.25">
      <c r="A20" s="53">
        <v>15</v>
      </c>
      <c r="B20" s="62" t="s">
        <v>55</v>
      </c>
      <c r="C20" s="62" t="s">
        <v>30</v>
      </c>
      <c r="D20" s="57">
        <v>11.01164412</v>
      </c>
      <c r="E20" s="57">
        <v>10.45671097</v>
      </c>
      <c r="F20" s="57">
        <v>0.5549331500000001</v>
      </c>
    </row>
    <row r="21" spans="1:6" x14ac:dyDescent="0.25">
      <c r="A21" s="53">
        <v>16</v>
      </c>
      <c r="B21" s="62" t="s">
        <v>45</v>
      </c>
      <c r="C21" s="62" t="s">
        <v>30</v>
      </c>
      <c r="D21" s="57">
        <v>26.721794180000007</v>
      </c>
      <c r="E21" s="57">
        <v>26.266760389999998</v>
      </c>
      <c r="F21" s="57">
        <v>0.45503379000000876</v>
      </c>
    </row>
    <row r="22" spans="1:6" x14ac:dyDescent="0.25">
      <c r="A22" s="53">
        <v>17</v>
      </c>
      <c r="B22" s="62" t="s">
        <v>292</v>
      </c>
      <c r="C22" s="62" t="s">
        <v>61</v>
      </c>
      <c r="D22" s="57">
        <v>6.8298678200000005</v>
      </c>
      <c r="E22" s="57">
        <v>6.4054518199999997</v>
      </c>
      <c r="F22" s="57">
        <v>0.42441600000000079</v>
      </c>
    </row>
    <row r="23" spans="1:6" x14ac:dyDescent="0.25">
      <c r="A23" s="53">
        <v>18</v>
      </c>
      <c r="B23" s="62" t="s">
        <v>35</v>
      </c>
      <c r="C23" s="62" t="s">
        <v>30</v>
      </c>
      <c r="D23" s="57">
        <v>49.585428830000005</v>
      </c>
      <c r="E23" s="57">
        <v>49.216655909999986</v>
      </c>
      <c r="F23" s="57">
        <v>0.36877292000001916</v>
      </c>
    </row>
    <row r="24" spans="1:6" x14ac:dyDescent="0.25">
      <c r="A24" s="53">
        <v>19</v>
      </c>
      <c r="B24" s="62" t="s">
        <v>63</v>
      </c>
      <c r="C24" s="62" t="s">
        <v>61</v>
      </c>
      <c r="D24" s="57">
        <v>6.3979566800000001</v>
      </c>
      <c r="E24" s="57">
        <v>6.1007506200000021</v>
      </c>
      <c r="F24" s="57">
        <v>0.29720605999999794</v>
      </c>
    </row>
    <row r="25" spans="1:6" x14ac:dyDescent="0.25">
      <c r="A25" s="53">
        <v>20</v>
      </c>
      <c r="B25" s="62" t="s">
        <v>48</v>
      </c>
      <c r="C25" s="62" t="s">
        <v>30</v>
      </c>
      <c r="D25" s="57">
        <v>25.387082290000002</v>
      </c>
      <c r="E25" s="57">
        <v>25.100985719999997</v>
      </c>
      <c r="F25" s="57">
        <v>0.2860965700000051</v>
      </c>
    </row>
    <row r="26" spans="1:6" x14ac:dyDescent="0.25">
      <c r="A26" s="53">
        <v>21</v>
      </c>
      <c r="B26" s="62" t="s">
        <v>43</v>
      </c>
      <c r="C26" s="62" t="s">
        <v>30</v>
      </c>
      <c r="D26" s="57">
        <v>35.841796289999991</v>
      </c>
      <c r="E26" s="57">
        <v>35.560989820000003</v>
      </c>
      <c r="F26" s="57">
        <v>0.28080646999998748</v>
      </c>
    </row>
    <row r="27" spans="1:6" x14ac:dyDescent="0.25">
      <c r="A27" s="53">
        <v>22</v>
      </c>
      <c r="B27" s="62" t="s">
        <v>66</v>
      </c>
      <c r="C27" s="62" t="s">
        <v>61</v>
      </c>
      <c r="D27" s="57">
        <v>3.9611228599999992</v>
      </c>
      <c r="E27" s="57">
        <v>3.6841707900000009</v>
      </c>
      <c r="F27" s="57">
        <v>0.27695206999999833</v>
      </c>
    </row>
    <row r="28" spans="1:6" x14ac:dyDescent="0.25">
      <c r="A28" s="53">
        <v>23</v>
      </c>
      <c r="B28" s="62" t="s">
        <v>38</v>
      </c>
      <c r="C28" s="62" t="s">
        <v>30</v>
      </c>
      <c r="D28" s="57">
        <v>49.971975039999997</v>
      </c>
      <c r="E28" s="57">
        <v>49.70490092</v>
      </c>
      <c r="F28" s="57">
        <v>0.26707411999999664</v>
      </c>
    </row>
    <row r="29" spans="1:6" x14ac:dyDescent="0.25">
      <c r="A29" s="53">
        <v>24</v>
      </c>
      <c r="B29" s="62" t="s">
        <v>70</v>
      </c>
      <c r="C29" s="62" t="s">
        <v>61</v>
      </c>
      <c r="D29" s="57">
        <v>2.5806650399999995</v>
      </c>
      <c r="E29" s="57">
        <v>2.3238595399999995</v>
      </c>
      <c r="F29" s="57">
        <v>0.25680550000000002</v>
      </c>
    </row>
    <row r="30" spans="1:6" x14ac:dyDescent="0.25">
      <c r="A30" s="53">
        <v>25</v>
      </c>
      <c r="B30" s="62" t="s">
        <v>34</v>
      </c>
      <c r="C30" s="62" t="s">
        <v>30</v>
      </c>
      <c r="D30" s="57">
        <v>82.531140380000011</v>
      </c>
      <c r="E30" s="57">
        <v>82.279050080000033</v>
      </c>
      <c r="F30" s="57">
        <v>0.25209029999997767</v>
      </c>
    </row>
    <row r="31" spans="1:6" x14ac:dyDescent="0.25">
      <c r="A31" s="53">
        <v>26</v>
      </c>
      <c r="B31" s="62" t="s">
        <v>53</v>
      </c>
      <c r="C31" s="62" t="s">
        <v>30</v>
      </c>
      <c r="D31" s="57">
        <v>12.848240260000003</v>
      </c>
      <c r="E31" s="57">
        <v>12.604055910000001</v>
      </c>
      <c r="F31" s="57">
        <v>0.24418435000000116</v>
      </c>
    </row>
    <row r="32" spans="1:6" x14ac:dyDescent="0.25">
      <c r="A32" s="53">
        <v>27</v>
      </c>
      <c r="B32" s="62" t="s">
        <v>41</v>
      </c>
      <c r="C32" s="62" t="s">
        <v>30</v>
      </c>
      <c r="D32" s="57">
        <v>34.626061359999994</v>
      </c>
      <c r="E32" s="57">
        <v>34.414952650000004</v>
      </c>
      <c r="F32" s="57">
        <v>0.21110870999999065</v>
      </c>
    </row>
    <row r="33" spans="1:6" x14ac:dyDescent="0.25">
      <c r="A33" s="53">
        <v>28</v>
      </c>
      <c r="B33" s="62" t="s">
        <v>40</v>
      </c>
      <c r="C33" s="62" t="s">
        <v>30</v>
      </c>
      <c r="D33" s="57">
        <v>46.888779540000009</v>
      </c>
      <c r="E33" s="57">
        <v>46.702750359999975</v>
      </c>
      <c r="F33" s="57">
        <v>0.18602918000003399</v>
      </c>
    </row>
    <row r="34" spans="1:6" x14ac:dyDescent="0.25">
      <c r="A34" s="53">
        <v>29</v>
      </c>
      <c r="B34" s="62" t="s">
        <v>56</v>
      </c>
      <c r="C34" s="62" t="s">
        <v>30</v>
      </c>
      <c r="D34" s="57">
        <v>10.052229629999999</v>
      </c>
      <c r="E34" s="57">
        <v>9.9050407200000006</v>
      </c>
      <c r="F34" s="57">
        <v>0.14718890999999878</v>
      </c>
    </row>
    <row r="35" spans="1:6" x14ac:dyDescent="0.25">
      <c r="A35" s="53">
        <v>30</v>
      </c>
      <c r="B35" s="62" t="s">
        <v>68</v>
      </c>
      <c r="C35" s="62" t="s">
        <v>61</v>
      </c>
      <c r="D35" s="57">
        <v>4.3983328400000001</v>
      </c>
      <c r="E35" s="57">
        <v>4.2693593399999985</v>
      </c>
      <c r="F35" s="57">
        <v>0.12897350000000163</v>
      </c>
    </row>
    <row r="36" spans="1:6" x14ac:dyDescent="0.25">
      <c r="A36" s="53">
        <v>31</v>
      </c>
      <c r="B36" s="62" t="s">
        <v>74</v>
      </c>
      <c r="C36" s="62" t="s">
        <v>61</v>
      </c>
      <c r="D36" s="57">
        <v>1.6655684799999999</v>
      </c>
      <c r="E36" s="57">
        <v>1.5400598599999999</v>
      </c>
      <c r="F36" s="57">
        <v>0.12550861999999996</v>
      </c>
    </row>
    <row r="37" spans="1:6" x14ac:dyDescent="0.25">
      <c r="A37" s="53">
        <v>32</v>
      </c>
      <c r="B37" s="62" t="s">
        <v>313</v>
      </c>
      <c r="C37" s="62" t="s">
        <v>73</v>
      </c>
      <c r="D37" s="57">
        <v>0.78721829999999993</v>
      </c>
      <c r="E37" s="57">
        <v>0.68044720999999986</v>
      </c>
      <c r="F37" s="57">
        <v>0.10677109000000007</v>
      </c>
    </row>
    <row r="38" spans="1:6" x14ac:dyDescent="0.25">
      <c r="A38" s="53">
        <v>33</v>
      </c>
      <c r="B38" s="62" t="s">
        <v>46</v>
      </c>
      <c r="C38" s="62" t="s">
        <v>30</v>
      </c>
      <c r="D38" s="57">
        <v>26.357841269999998</v>
      </c>
      <c r="E38" s="57">
        <v>26.272501050000002</v>
      </c>
      <c r="F38" s="57">
        <v>8.5340219999995526E-2</v>
      </c>
    </row>
    <row r="39" spans="1:6" x14ac:dyDescent="0.25">
      <c r="A39" s="53">
        <v>34</v>
      </c>
      <c r="B39" s="62" t="s">
        <v>67</v>
      </c>
      <c r="C39" s="62" t="s">
        <v>61</v>
      </c>
      <c r="D39" s="57">
        <v>4.95939935</v>
      </c>
      <c r="E39" s="57">
        <v>4.8775561100000004</v>
      </c>
      <c r="F39" s="57">
        <v>8.184323999999954E-2</v>
      </c>
    </row>
    <row r="40" spans="1:6" x14ac:dyDescent="0.25">
      <c r="A40" s="53">
        <v>35</v>
      </c>
      <c r="B40" s="62" t="s">
        <v>54</v>
      </c>
      <c r="C40" s="62" t="s">
        <v>30</v>
      </c>
      <c r="D40" s="57">
        <v>11.22888865</v>
      </c>
      <c r="E40" s="57">
        <v>11.15158652</v>
      </c>
      <c r="F40" s="57">
        <v>7.7302129999999636E-2</v>
      </c>
    </row>
    <row r="41" spans="1:6" x14ac:dyDescent="0.25">
      <c r="A41" s="53">
        <v>36</v>
      </c>
      <c r="B41" s="62" t="s">
        <v>72</v>
      </c>
      <c r="C41" s="62" t="s">
        <v>61</v>
      </c>
      <c r="D41" s="57">
        <v>2.5611321300000003</v>
      </c>
      <c r="E41" s="57">
        <v>2.4889709899999999</v>
      </c>
      <c r="F41" s="57">
        <v>7.2161140000000401E-2</v>
      </c>
    </row>
    <row r="42" spans="1:6" x14ac:dyDescent="0.25">
      <c r="A42" s="53">
        <v>37</v>
      </c>
      <c r="B42" s="62" t="s">
        <v>32</v>
      </c>
      <c r="C42" s="62" t="s">
        <v>30</v>
      </c>
      <c r="D42" s="57">
        <v>79.810206640000004</v>
      </c>
      <c r="E42" s="57">
        <v>79.750292800000011</v>
      </c>
      <c r="F42" s="57">
        <v>5.9913839999993002E-2</v>
      </c>
    </row>
    <row r="43" spans="1:6" x14ac:dyDescent="0.25">
      <c r="A43" s="53">
        <v>38</v>
      </c>
      <c r="B43" s="62" t="s">
        <v>62</v>
      </c>
      <c r="C43" s="62" t="s">
        <v>61</v>
      </c>
      <c r="D43" s="57">
        <v>6.2562523200000006</v>
      </c>
      <c r="E43" s="57">
        <v>6.2064347600000005</v>
      </c>
      <c r="F43" s="57">
        <v>4.981756000000015E-2</v>
      </c>
    </row>
    <row r="44" spans="1:6" x14ac:dyDescent="0.25">
      <c r="A44" s="53">
        <v>39</v>
      </c>
      <c r="B44" s="62" t="s">
        <v>52</v>
      </c>
      <c r="C44" s="62" t="s">
        <v>30</v>
      </c>
      <c r="D44" s="57">
        <v>10.819657930000002</v>
      </c>
      <c r="E44" s="57">
        <v>10.776755380000003</v>
      </c>
      <c r="F44" s="57">
        <v>4.2902549999999096E-2</v>
      </c>
    </row>
    <row r="45" spans="1:6" x14ac:dyDescent="0.25">
      <c r="A45" s="53">
        <v>40</v>
      </c>
      <c r="B45" s="62" t="s">
        <v>71</v>
      </c>
      <c r="C45" s="62" t="s">
        <v>61</v>
      </c>
      <c r="D45" s="57">
        <v>3.38784201</v>
      </c>
      <c r="E45" s="57">
        <v>3.3557889599999999</v>
      </c>
      <c r="F45" s="57">
        <v>3.2053050000000027E-2</v>
      </c>
    </row>
    <row r="46" spans="1:6" x14ac:dyDescent="0.25">
      <c r="A46" s="53">
        <v>41</v>
      </c>
      <c r="B46" s="62" t="s">
        <v>65</v>
      </c>
      <c r="C46" s="62" t="s">
        <v>61</v>
      </c>
      <c r="D46" s="57">
        <v>4.3316503199999996</v>
      </c>
      <c r="E46" s="57">
        <v>4.306780540000001</v>
      </c>
      <c r="F46" s="57">
        <v>2.486977999999862E-2</v>
      </c>
    </row>
    <row r="47" spans="1:6" x14ac:dyDescent="0.25">
      <c r="A47" s="53">
        <v>42</v>
      </c>
      <c r="B47" s="62" t="s">
        <v>64</v>
      </c>
      <c r="C47" s="62" t="s">
        <v>61</v>
      </c>
      <c r="D47" s="57">
        <v>4.5660157300000002</v>
      </c>
      <c r="E47" s="57">
        <v>4.555329839999998</v>
      </c>
      <c r="F47" s="57">
        <v>1.0685890000002196E-2</v>
      </c>
    </row>
    <row r="48" spans="1:6" x14ac:dyDescent="0.25">
      <c r="A48" s="53">
        <v>43</v>
      </c>
      <c r="B48" s="62" t="s">
        <v>69</v>
      </c>
      <c r="C48" s="62" t="s">
        <v>61</v>
      </c>
      <c r="D48" s="57">
        <v>4.5167111599999989</v>
      </c>
      <c r="E48" s="57">
        <v>4.5115789399999997</v>
      </c>
      <c r="F48" s="57">
        <v>5.1322199999992435E-3</v>
      </c>
    </row>
    <row r="49" spans="1:6" x14ac:dyDescent="0.25">
      <c r="A49" s="53">
        <v>44</v>
      </c>
      <c r="B49" s="62" t="s">
        <v>59</v>
      </c>
      <c r="C49" s="62" t="s">
        <v>30</v>
      </c>
      <c r="D49" s="57">
        <v>9.6669486300000003</v>
      </c>
      <c r="E49" s="57">
        <v>9.6669486299999985</v>
      </c>
      <c r="F49" s="57">
        <v>0</v>
      </c>
    </row>
    <row r="50" spans="1:6" x14ac:dyDescent="0.25">
      <c r="A50" s="53">
        <v>45</v>
      </c>
      <c r="B50" s="62" t="s">
        <v>75</v>
      </c>
      <c r="C50" s="62" t="s">
        <v>73</v>
      </c>
      <c r="D50" s="57">
        <v>1.43301693</v>
      </c>
      <c r="E50" s="57">
        <v>1.5873589200000005</v>
      </c>
      <c r="F50" s="57">
        <v>-0.15434199000000048</v>
      </c>
    </row>
    <row r="51" spans="1:6" x14ac:dyDescent="0.25">
      <c r="A51" s="53">
        <v>46</v>
      </c>
      <c r="B51" s="62" t="s">
        <v>58</v>
      </c>
      <c r="C51" s="62" t="s">
        <v>30</v>
      </c>
      <c r="D51" s="57">
        <v>8.8562892399999988</v>
      </c>
      <c r="E51" s="57">
        <v>9.1120577800000007</v>
      </c>
      <c r="F51" s="57">
        <v>-0.25576854000000182</v>
      </c>
    </row>
    <row r="52" spans="1:6" x14ac:dyDescent="0.25">
      <c r="A52" s="53">
        <v>47</v>
      </c>
      <c r="B52" s="62" t="s">
        <v>51</v>
      </c>
      <c r="C52" s="62" t="s">
        <v>30</v>
      </c>
      <c r="D52" s="57">
        <v>9.7696181699999958</v>
      </c>
      <c r="E52" s="57">
        <v>12.232854320000001</v>
      </c>
      <c r="F52" s="57">
        <v>-2.4632361500000055</v>
      </c>
    </row>
    <row r="53" spans="1:6" x14ac:dyDescent="0.25">
      <c r="A53" s="103" t="s">
        <v>77</v>
      </c>
      <c r="B53" s="104"/>
      <c r="C53" s="105"/>
      <c r="D53" s="61">
        <v>1159.0349616299998</v>
      </c>
      <c r="E53" s="61">
        <v>1132.6491173999996</v>
      </c>
      <c r="F53" s="61">
        <v>26.385844230000004</v>
      </c>
    </row>
  </sheetData>
  <sortState xmlns:xlrd2="http://schemas.microsoft.com/office/spreadsheetml/2017/richdata2" ref="B6:F49">
    <sortCondition descending="1" ref="F6:F49"/>
  </sortState>
  <mergeCells count="1">
    <mergeCell ref="A53:C53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7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8.7109375" customWidth="1"/>
    <col min="7" max="7" width="22" customWidth="1"/>
  </cols>
  <sheetData>
    <row r="2" spans="1:3" ht="15.75" x14ac:dyDescent="0.25">
      <c r="A2" s="1" t="s">
        <v>242</v>
      </c>
      <c r="B2" s="1"/>
      <c r="C2" s="1"/>
    </row>
    <row r="24" spans="1:7" ht="15.75" x14ac:dyDescent="0.25">
      <c r="A24" s="1" t="s">
        <v>243</v>
      </c>
      <c r="B24" s="1"/>
      <c r="C24" s="1"/>
    </row>
    <row r="26" spans="1:7" x14ac:dyDescent="0.25">
      <c r="D26" s="100" t="s">
        <v>244</v>
      </c>
      <c r="E26" s="100"/>
      <c r="F26" s="100"/>
    </row>
    <row r="27" spans="1:7" x14ac:dyDescent="0.25">
      <c r="D27" s="101" t="s">
        <v>245</v>
      </c>
      <c r="E27" s="101"/>
      <c r="F27" s="101"/>
    </row>
    <row r="28" spans="1:7" ht="15" customHeight="1" x14ac:dyDescent="0.25">
      <c r="D28" s="102" t="s">
        <v>246</v>
      </c>
      <c r="E28" s="102"/>
      <c r="F28" s="102"/>
      <c r="G28" s="40" t="s">
        <v>311</v>
      </c>
    </row>
    <row r="29" spans="1:7" x14ac:dyDescent="0.25">
      <c r="A29" s="40" t="s">
        <v>24</v>
      </c>
      <c r="B29" s="40" t="s">
        <v>26</v>
      </c>
      <c r="C29" s="40" t="s">
        <v>25</v>
      </c>
      <c r="D29" s="40" t="s">
        <v>294</v>
      </c>
      <c r="E29" s="40" t="s">
        <v>305</v>
      </c>
      <c r="F29" s="40" t="s">
        <v>312</v>
      </c>
      <c r="G29" s="40" t="s">
        <v>27</v>
      </c>
    </row>
    <row r="30" spans="1:7" x14ac:dyDescent="0.25">
      <c r="A30" s="53">
        <v>1</v>
      </c>
      <c r="B30" s="53" t="s">
        <v>293</v>
      </c>
      <c r="C30" s="53" t="s">
        <v>30</v>
      </c>
      <c r="D30" s="77">
        <v>0.66286072936500107</v>
      </c>
      <c r="E30" s="77">
        <v>0.65929440606658019</v>
      </c>
      <c r="F30" s="77">
        <v>0.63478299478641165</v>
      </c>
      <c r="G30" s="74">
        <v>-2.4511411280168538E-2</v>
      </c>
    </row>
    <row r="31" spans="1:7" x14ac:dyDescent="0.25">
      <c r="A31" s="53">
        <v>2</v>
      </c>
      <c r="B31" s="53" t="s">
        <v>42</v>
      </c>
      <c r="C31" s="53" t="s">
        <v>30</v>
      </c>
      <c r="D31" s="77">
        <v>0.70542885875842587</v>
      </c>
      <c r="E31" s="77">
        <v>0.71036871521420863</v>
      </c>
      <c r="F31" s="77">
        <v>0.68625014177065202</v>
      </c>
      <c r="G31" s="74">
        <v>-2.4118573443556612E-2</v>
      </c>
    </row>
    <row r="32" spans="1:7" x14ac:dyDescent="0.25">
      <c r="A32" s="53">
        <v>3</v>
      </c>
      <c r="B32" s="53" t="s">
        <v>69</v>
      </c>
      <c r="C32" s="53" t="s">
        <v>61</v>
      </c>
      <c r="D32" s="77">
        <v>0.72091828213127096</v>
      </c>
      <c r="E32" s="77">
        <v>0.74711807197903013</v>
      </c>
      <c r="F32" s="77">
        <v>0.70943947930013618</v>
      </c>
      <c r="G32" s="74">
        <v>-3.7678592678893952E-2</v>
      </c>
    </row>
    <row r="33" spans="1:7" x14ac:dyDescent="0.25">
      <c r="A33" s="53">
        <v>4</v>
      </c>
      <c r="B33" s="53" t="s">
        <v>313</v>
      </c>
      <c r="C33" s="53" t="s">
        <v>73</v>
      </c>
      <c r="D33" s="77">
        <v>0.71839952538838936</v>
      </c>
      <c r="E33" s="77">
        <v>0.71132093521906026</v>
      </c>
      <c r="F33" s="77">
        <v>0.72699069697085084</v>
      </c>
      <c r="G33" s="56">
        <v>1.5669761751790579E-2</v>
      </c>
    </row>
    <row r="34" spans="1:7" x14ac:dyDescent="0.25">
      <c r="A34" s="53">
        <v>5</v>
      </c>
      <c r="B34" s="53" t="s">
        <v>36</v>
      </c>
      <c r="C34" s="53" t="s">
        <v>30</v>
      </c>
      <c r="D34" s="77">
        <v>0.76515517713252279</v>
      </c>
      <c r="E34" s="77">
        <v>0.75527147729309829</v>
      </c>
      <c r="F34" s="77">
        <v>0.7328967749418358</v>
      </c>
      <c r="G34" s="74">
        <v>-2.2374702351262488E-2</v>
      </c>
    </row>
    <row r="35" spans="1:7" x14ac:dyDescent="0.25">
      <c r="A35" s="53">
        <v>6</v>
      </c>
      <c r="B35" s="53" t="s">
        <v>49</v>
      </c>
      <c r="C35" s="53" t="s">
        <v>30</v>
      </c>
      <c r="D35" s="77">
        <v>0.71782557196559038</v>
      </c>
      <c r="E35" s="77">
        <v>0.72787018564007655</v>
      </c>
      <c r="F35" s="77">
        <v>0.73368204302771001</v>
      </c>
      <c r="G35" s="56">
        <v>5.8118573876334567E-3</v>
      </c>
    </row>
    <row r="36" spans="1:7" x14ac:dyDescent="0.25">
      <c r="A36" s="53">
        <v>7</v>
      </c>
      <c r="B36" s="53" t="s">
        <v>39</v>
      </c>
      <c r="C36" s="53" t="s">
        <v>30</v>
      </c>
      <c r="D36" s="77">
        <v>0.76238901005526416</v>
      </c>
      <c r="E36" s="77">
        <v>0.75992741545982923</v>
      </c>
      <c r="F36" s="77">
        <v>0.73469126113601579</v>
      </c>
      <c r="G36" s="74">
        <v>-2.5236154323813431E-2</v>
      </c>
    </row>
    <row r="37" spans="1:7" x14ac:dyDescent="0.25">
      <c r="A37" s="53">
        <v>8</v>
      </c>
      <c r="B37" s="53" t="s">
        <v>70</v>
      </c>
      <c r="C37" s="53" t="s">
        <v>61</v>
      </c>
      <c r="D37" s="77">
        <v>0.76977073899565407</v>
      </c>
      <c r="E37" s="77">
        <v>0.76084775527099247</v>
      </c>
      <c r="F37" s="77">
        <v>0.75851573247748094</v>
      </c>
      <c r="G37" s="74">
        <v>-2.3320227935115234E-3</v>
      </c>
    </row>
    <row r="38" spans="1:7" x14ac:dyDescent="0.25">
      <c r="A38" s="53">
        <v>9</v>
      </c>
      <c r="B38" s="53" t="s">
        <v>57</v>
      </c>
      <c r="C38" s="53" t="s">
        <v>30</v>
      </c>
      <c r="D38" s="78">
        <v>0.88392206911126814</v>
      </c>
      <c r="E38" s="78">
        <v>0.80492204673449297</v>
      </c>
      <c r="F38" s="77">
        <v>0.78485085898749285</v>
      </c>
      <c r="G38" s="74">
        <v>-2.0071187747000119E-2</v>
      </c>
    </row>
    <row r="39" spans="1:7" x14ac:dyDescent="0.25">
      <c r="A39" s="53">
        <v>10</v>
      </c>
      <c r="B39" s="53" t="s">
        <v>66</v>
      </c>
      <c r="C39" s="53" t="s">
        <v>61</v>
      </c>
      <c r="D39" s="77">
        <v>0.78142177531219936</v>
      </c>
      <c r="E39" s="77">
        <v>0.79962019621197544</v>
      </c>
      <c r="F39" s="78">
        <v>0.84046086710275936</v>
      </c>
      <c r="G39" s="56">
        <v>4.0840670890783914E-2</v>
      </c>
    </row>
    <row r="40" spans="1:7" x14ac:dyDescent="0.25">
      <c r="A40" s="53">
        <v>11</v>
      </c>
      <c r="B40" s="53" t="s">
        <v>63</v>
      </c>
      <c r="C40" s="53" t="s">
        <v>61</v>
      </c>
      <c r="D40" s="78">
        <v>0.92644273877677275</v>
      </c>
      <c r="E40" s="78">
        <v>0.91956624539342313</v>
      </c>
      <c r="F40" s="78">
        <v>0.90883390415830478</v>
      </c>
      <c r="G40" s="74">
        <v>-1.0732341235118348E-2</v>
      </c>
    </row>
    <row r="41" spans="1:7" x14ac:dyDescent="0.25">
      <c r="A41" s="53">
        <v>12</v>
      </c>
      <c r="B41" s="53" t="s">
        <v>55</v>
      </c>
      <c r="C41" s="53" t="s">
        <v>30</v>
      </c>
      <c r="D41" s="78">
        <v>0.89565933858186719</v>
      </c>
      <c r="E41" s="78">
        <v>0.9154119533541738</v>
      </c>
      <c r="F41" s="78">
        <v>0.91533128873049696</v>
      </c>
      <c r="G41" s="74">
        <v>-8.0664623676840463E-5</v>
      </c>
    </row>
    <row r="42" spans="1:7" x14ac:dyDescent="0.25">
      <c r="A42" s="53">
        <v>13</v>
      </c>
      <c r="B42" s="53" t="s">
        <v>59</v>
      </c>
      <c r="C42" s="53" t="s">
        <v>30</v>
      </c>
      <c r="D42" s="78">
        <v>0.94790490401450123</v>
      </c>
      <c r="E42" s="79">
        <v>0.96179571333012015</v>
      </c>
      <c r="F42" s="78">
        <v>0.93836863829798534</v>
      </c>
      <c r="G42" s="74">
        <v>-2.3427075032134814E-2</v>
      </c>
    </row>
    <row r="43" spans="1:7" x14ac:dyDescent="0.25">
      <c r="A43" s="53">
        <v>14</v>
      </c>
      <c r="B43" s="53" t="s">
        <v>44</v>
      </c>
      <c r="C43" s="53" t="s">
        <v>30</v>
      </c>
      <c r="D43" s="78">
        <v>0.91854920288440345</v>
      </c>
      <c r="E43" s="78">
        <v>0.93017571142372935</v>
      </c>
      <c r="F43" s="78">
        <v>0.94565585130420593</v>
      </c>
      <c r="G43" s="56">
        <v>1.5480139880476584E-2</v>
      </c>
    </row>
    <row r="44" spans="1:7" x14ac:dyDescent="0.25">
      <c r="A44" s="53">
        <v>15</v>
      </c>
      <c r="B44" s="53" t="s">
        <v>72</v>
      </c>
      <c r="C44" s="53" t="s">
        <v>61</v>
      </c>
      <c r="D44" s="79">
        <v>0.96111140905145409</v>
      </c>
      <c r="E44" s="79">
        <v>0.95614185262237394</v>
      </c>
      <c r="F44" s="79">
        <v>0.95450937300628758</v>
      </c>
      <c r="G44" s="74">
        <v>-1.6324796160863686E-3</v>
      </c>
    </row>
    <row r="45" spans="1:7" x14ac:dyDescent="0.25">
      <c r="A45" s="53">
        <v>16</v>
      </c>
      <c r="B45" s="53" t="s">
        <v>37</v>
      </c>
      <c r="C45" s="53" t="s">
        <v>30</v>
      </c>
      <c r="D45" s="79">
        <v>0.98989154837444338</v>
      </c>
      <c r="E45" s="79">
        <v>0.97471882507171748</v>
      </c>
      <c r="F45" s="79">
        <v>0.96909025890493361</v>
      </c>
      <c r="G45" s="74">
        <v>-5.628566166783866E-3</v>
      </c>
    </row>
    <row r="46" spans="1:7" x14ac:dyDescent="0.25">
      <c r="A46" s="53">
        <v>17</v>
      </c>
      <c r="B46" s="53" t="s">
        <v>292</v>
      </c>
      <c r="C46" s="53" t="s">
        <v>61</v>
      </c>
      <c r="D46" s="78">
        <v>0.93688245363021383</v>
      </c>
      <c r="E46" s="79">
        <v>0.98993205553023256</v>
      </c>
      <c r="F46" s="79">
        <v>0.97529723537969659</v>
      </c>
      <c r="G46" s="74">
        <v>-1.4634820150535965E-2</v>
      </c>
    </row>
    <row r="47" spans="1:7" x14ac:dyDescent="0.25">
      <c r="A47" s="53">
        <v>18</v>
      </c>
      <c r="B47" s="53" t="s">
        <v>74</v>
      </c>
      <c r="C47" s="53" t="s">
        <v>61</v>
      </c>
      <c r="D47" s="79">
        <v>0.99272691921214118</v>
      </c>
      <c r="E47" s="79">
        <v>0.98373358656034593</v>
      </c>
      <c r="F47" s="79">
        <v>0.98471067901395137</v>
      </c>
      <c r="G47" s="56">
        <v>9.7709245360544372E-4</v>
      </c>
    </row>
    <row r="48" spans="1:7" x14ac:dyDescent="0.25">
      <c r="A48" s="53">
        <v>19</v>
      </c>
      <c r="B48" s="53" t="s">
        <v>68</v>
      </c>
      <c r="C48" s="53" t="s">
        <v>61</v>
      </c>
      <c r="D48" s="79">
        <v>0.99509532445001692</v>
      </c>
      <c r="E48" s="79">
        <v>0.99076466583340062</v>
      </c>
      <c r="F48" s="79">
        <v>0.98755170881685039</v>
      </c>
      <c r="G48" s="74">
        <v>-3.2129570165502219E-3</v>
      </c>
    </row>
    <row r="49" spans="1:7" x14ac:dyDescent="0.25">
      <c r="A49" s="53">
        <v>20</v>
      </c>
      <c r="B49" s="53" t="s">
        <v>60</v>
      </c>
      <c r="C49" s="53" t="s">
        <v>30</v>
      </c>
      <c r="D49" s="79">
        <v>1.0165671613560903</v>
      </c>
      <c r="E49" s="79">
        <v>0.95329546071048854</v>
      </c>
      <c r="F49" s="79">
        <v>0.99682834498353634</v>
      </c>
      <c r="G49" s="56">
        <v>4.3532884273047801E-2</v>
      </c>
    </row>
    <row r="50" spans="1:7" x14ac:dyDescent="0.25">
      <c r="A50" s="53">
        <v>21</v>
      </c>
      <c r="B50" s="53" t="s">
        <v>53</v>
      </c>
      <c r="C50" s="53" t="s">
        <v>30</v>
      </c>
      <c r="D50" s="79">
        <v>0.98661009680732503</v>
      </c>
      <c r="E50" s="79">
        <v>0.96718702752902463</v>
      </c>
      <c r="F50" s="79">
        <v>0.99688989436115916</v>
      </c>
      <c r="G50" s="56">
        <v>2.9702866832134522E-2</v>
      </c>
    </row>
    <row r="51" spans="1:7" x14ac:dyDescent="0.25">
      <c r="A51" s="53">
        <v>22</v>
      </c>
      <c r="B51" s="53" t="s">
        <v>48</v>
      </c>
      <c r="C51" s="53" t="s">
        <v>30</v>
      </c>
      <c r="D51" s="79">
        <v>0.9903778283197382</v>
      </c>
      <c r="E51" s="79">
        <v>0.98686893697754641</v>
      </c>
      <c r="F51" s="79">
        <v>0.99928967303557847</v>
      </c>
      <c r="G51" s="56">
        <v>1.2420736058032067E-2</v>
      </c>
    </row>
    <row r="52" spans="1:7" x14ac:dyDescent="0.25">
      <c r="A52" s="53">
        <v>23</v>
      </c>
      <c r="B52" s="53" t="s">
        <v>56</v>
      </c>
      <c r="C52" s="53" t="s">
        <v>30</v>
      </c>
      <c r="D52" s="79">
        <v>1.0188435055695888</v>
      </c>
      <c r="E52" s="79">
        <v>1.0150289421203009</v>
      </c>
      <c r="F52" s="79">
        <v>1.0196157941203587</v>
      </c>
      <c r="G52" s="56">
        <v>4.5868520000578172E-3</v>
      </c>
    </row>
    <row r="53" spans="1:7" x14ac:dyDescent="0.25">
      <c r="A53" s="53">
        <v>24</v>
      </c>
      <c r="B53" s="53" t="s">
        <v>67</v>
      </c>
      <c r="C53" s="53" t="s">
        <v>61</v>
      </c>
      <c r="D53" s="79">
        <v>1.0014282979839844</v>
      </c>
      <c r="E53" s="79">
        <v>1.0323722479950388</v>
      </c>
      <c r="F53" s="79">
        <v>1.0252893916064756</v>
      </c>
      <c r="G53" s="74">
        <v>-7.0828563885632079E-3</v>
      </c>
    </row>
    <row r="54" spans="1:7" x14ac:dyDescent="0.25">
      <c r="A54" s="53">
        <v>25</v>
      </c>
      <c r="B54" s="53" t="s">
        <v>295</v>
      </c>
      <c r="C54" s="53" t="s">
        <v>30</v>
      </c>
      <c r="D54" s="79">
        <v>1.0201625578112448</v>
      </c>
      <c r="E54" s="79">
        <v>1.0214768424471974</v>
      </c>
      <c r="F54" s="79">
        <v>1.0271481786694316</v>
      </c>
      <c r="G54" s="56">
        <v>5.6713362222342578E-3</v>
      </c>
    </row>
    <row r="55" spans="1:7" x14ac:dyDescent="0.25">
      <c r="A55" s="53">
        <v>26</v>
      </c>
      <c r="B55" s="53" t="s">
        <v>47</v>
      </c>
      <c r="C55" s="53" t="s">
        <v>30</v>
      </c>
      <c r="D55" s="79">
        <v>1.1110539671002488</v>
      </c>
      <c r="E55" s="79">
        <v>1.0687920847445178</v>
      </c>
      <c r="F55" s="79">
        <v>1.0454935210517498</v>
      </c>
      <c r="G55" s="74">
        <v>-2.3298563692768059E-2</v>
      </c>
    </row>
    <row r="56" spans="1:7" x14ac:dyDescent="0.25">
      <c r="A56" s="53">
        <v>27</v>
      </c>
      <c r="B56" s="53" t="s">
        <v>45</v>
      </c>
      <c r="C56" s="53" t="s">
        <v>30</v>
      </c>
      <c r="D56" s="79">
        <v>1.0239738976341974</v>
      </c>
      <c r="E56" s="79">
        <v>1.0246570171843108</v>
      </c>
      <c r="F56" s="79">
        <v>1.0523755942174102</v>
      </c>
      <c r="G56" s="56">
        <v>2.7718577033099434E-2</v>
      </c>
    </row>
    <row r="57" spans="1:7" x14ac:dyDescent="0.25">
      <c r="A57" s="53">
        <v>28</v>
      </c>
      <c r="B57" s="53" t="s">
        <v>40</v>
      </c>
      <c r="C57" s="53" t="s">
        <v>30</v>
      </c>
      <c r="D57" s="79">
        <v>1.0565303293198052</v>
      </c>
      <c r="E57" s="79">
        <v>1.0745468540121221</v>
      </c>
      <c r="F57" s="79">
        <v>1.0603841627169448</v>
      </c>
      <c r="G57" s="74">
        <v>-1.4162691295177332E-2</v>
      </c>
    </row>
    <row r="58" spans="1:7" x14ac:dyDescent="0.25">
      <c r="A58" s="53">
        <v>29</v>
      </c>
      <c r="B58" s="53" t="s">
        <v>33</v>
      </c>
      <c r="C58" s="53" t="s">
        <v>30</v>
      </c>
      <c r="D58" s="79">
        <v>1.1280151077308593</v>
      </c>
      <c r="E58" s="79">
        <v>1.0651424795865641</v>
      </c>
      <c r="F58" s="79">
        <v>1.0679192228985603</v>
      </c>
      <c r="G58" s="56">
        <v>2.7767433119962881E-3</v>
      </c>
    </row>
    <row r="59" spans="1:7" x14ac:dyDescent="0.25">
      <c r="A59" s="53">
        <v>30</v>
      </c>
      <c r="B59" s="53" t="s">
        <v>62</v>
      </c>
      <c r="C59" s="53" t="s">
        <v>61</v>
      </c>
      <c r="D59" s="79">
        <v>1.1219648107327147</v>
      </c>
      <c r="E59" s="79">
        <v>1.0936172588652566</v>
      </c>
      <c r="F59" s="79">
        <v>1.0832074208850417</v>
      </c>
      <c r="G59" s="74">
        <v>-1.0409837980214887E-2</v>
      </c>
    </row>
    <row r="60" spans="1:7" x14ac:dyDescent="0.25">
      <c r="A60" s="53">
        <v>31</v>
      </c>
      <c r="B60" s="53" t="s">
        <v>50</v>
      </c>
      <c r="C60" s="53" t="s">
        <v>30</v>
      </c>
      <c r="D60" s="79">
        <v>1.0265290656460715</v>
      </c>
      <c r="E60" s="79">
        <v>1.0630718046513081</v>
      </c>
      <c r="F60" s="79">
        <v>1.0966879537596146</v>
      </c>
      <c r="G60" s="56">
        <v>3.3616149108306459E-2</v>
      </c>
    </row>
    <row r="61" spans="1:7" x14ac:dyDescent="0.25">
      <c r="A61" s="53">
        <v>32</v>
      </c>
      <c r="B61" s="53" t="s">
        <v>31</v>
      </c>
      <c r="C61" s="53" t="s">
        <v>30</v>
      </c>
      <c r="D61" s="79">
        <v>1.3312511107763834</v>
      </c>
      <c r="E61" s="78">
        <v>0.93924326599312047</v>
      </c>
      <c r="F61" s="79">
        <v>1.1053788779351388</v>
      </c>
      <c r="G61" s="56">
        <v>0.16613561194201831</v>
      </c>
    </row>
    <row r="62" spans="1:7" x14ac:dyDescent="0.25">
      <c r="A62" s="53">
        <v>33</v>
      </c>
      <c r="B62" s="53" t="s">
        <v>71</v>
      </c>
      <c r="C62" s="53" t="s">
        <v>61</v>
      </c>
      <c r="D62" s="79">
        <v>1.1469338073147057</v>
      </c>
      <c r="E62" s="79">
        <v>1.1531414770223796</v>
      </c>
      <c r="F62" s="79">
        <v>1.1514624750770746</v>
      </c>
      <c r="G62" s="74">
        <v>-1.6790019453050142E-3</v>
      </c>
    </row>
    <row r="63" spans="1:7" x14ac:dyDescent="0.25">
      <c r="A63" s="53">
        <v>34</v>
      </c>
      <c r="B63" s="53" t="s">
        <v>35</v>
      </c>
      <c r="C63" s="53" t="s">
        <v>30</v>
      </c>
      <c r="D63" s="79">
        <v>1.1290736731738318</v>
      </c>
      <c r="E63" s="79">
        <v>1.2021580640490042</v>
      </c>
      <c r="F63" s="79">
        <v>1.1558532874536886</v>
      </c>
      <c r="G63" s="74">
        <v>-4.6304776595315511E-2</v>
      </c>
    </row>
    <row r="64" spans="1:7" x14ac:dyDescent="0.25">
      <c r="A64" s="53">
        <v>35</v>
      </c>
      <c r="B64" s="53" t="s">
        <v>65</v>
      </c>
      <c r="C64" s="53" t="s">
        <v>61</v>
      </c>
      <c r="D64" s="79">
        <v>2.5</v>
      </c>
      <c r="E64" s="79">
        <v>2.5</v>
      </c>
      <c r="F64" s="79">
        <v>1.1851201984205173</v>
      </c>
      <c r="G64" s="74">
        <v>-11.008312607492424</v>
      </c>
    </row>
    <row r="65" spans="1:7" x14ac:dyDescent="0.25">
      <c r="A65" s="53">
        <v>36</v>
      </c>
      <c r="B65" s="53" t="s">
        <v>52</v>
      </c>
      <c r="C65" s="53" t="s">
        <v>30</v>
      </c>
      <c r="D65" s="79">
        <v>1.22622438906081</v>
      </c>
      <c r="E65" s="79">
        <v>1.2910665385368589</v>
      </c>
      <c r="F65" s="79">
        <v>1.2457975300071731</v>
      </c>
      <c r="G65" s="74">
        <v>-4.526900852968585E-2</v>
      </c>
    </row>
    <row r="66" spans="1:7" x14ac:dyDescent="0.25">
      <c r="A66" s="53">
        <v>37</v>
      </c>
      <c r="B66" s="53" t="s">
        <v>41</v>
      </c>
      <c r="C66" s="53" t="s">
        <v>30</v>
      </c>
      <c r="D66" s="79">
        <v>1.2211469826763439</v>
      </c>
      <c r="E66" s="79">
        <v>1.2093255271077867</v>
      </c>
      <c r="F66" s="79">
        <v>1.278790173138419</v>
      </c>
      <c r="G66" s="56">
        <v>6.9464646030632293E-2</v>
      </c>
    </row>
    <row r="67" spans="1:7" x14ac:dyDescent="0.25">
      <c r="A67" s="53">
        <v>38</v>
      </c>
      <c r="B67" s="53" t="s">
        <v>38</v>
      </c>
      <c r="C67" s="53" t="s">
        <v>30</v>
      </c>
      <c r="D67" s="79">
        <v>1.270227411464969</v>
      </c>
      <c r="E67" s="79">
        <v>1.2969728092973631</v>
      </c>
      <c r="F67" s="79">
        <v>1.3157363289956092</v>
      </c>
      <c r="G67" s="56">
        <v>1.8763519698246078E-2</v>
      </c>
    </row>
    <row r="68" spans="1:7" x14ac:dyDescent="0.25">
      <c r="A68" s="53">
        <v>39</v>
      </c>
      <c r="B68" s="53" t="s">
        <v>54</v>
      </c>
      <c r="C68" s="53" t="s">
        <v>30</v>
      </c>
      <c r="D68" s="79">
        <v>1.1005267499991813</v>
      </c>
      <c r="E68" s="79">
        <v>1.298032416573357</v>
      </c>
      <c r="F68" s="79">
        <v>1.3208927271521871</v>
      </c>
      <c r="G68" s="56">
        <v>2.286031057883009E-2</v>
      </c>
    </row>
    <row r="69" spans="1:7" x14ac:dyDescent="0.25">
      <c r="A69" s="53">
        <v>40</v>
      </c>
      <c r="B69" s="53" t="s">
        <v>64</v>
      </c>
      <c r="C69" s="53" t="s">
        <v>61</v>
      </c>
      <c r="D69" s="79">
        <v>1.8848034304480985</v>
      </c>
      <c r="E69" s="79">
        <v>1.4309911828740578</v>
      </c>
      <c r="F69" s="79">
        <v>1.3564006945030105</v>
      </c>
      <c r="G69" s="74">
        <v>-7.4590488371047314E-2</v>
      </c>
    </row>
    <row r="70" spans="1:7" x14ac:dyDescent="0.25">
      <c r="A70" s="53">
        <v>41</v>
      </c>
      <c r="B70" s="53" t="s">
        <v>58</v>
      </c>
      <c r="C70" s="53" t="s">
        <v>30</v>
      </c>
      <c r="D70" s="79">
        <v>1.5082250904841761</v>
      </c>
      <c r="E70" s="79">
        <v>1.5082250904841779</v>
      </c>
      <c r="F70" s="79">
        <v>1.3714075171127333</v>
      </c>
      <c r="G70" s="74">
        <v>-0.13681757337144451</v>
      </c>
    </row>
    <row r="71" spans="1:7" x14ac:dyDescent="0.25">
      <c r="A71" s="53">
        <v>42</v>
      </c>
      <c r="B71" s="53" t="s">
        <v>51</v>
      </c>
      <c r="C71" s="53" t="s">
        <v>30</v>
      </c>
      <c r="D71" s="79">
        <v>1.9616163210245054</v>
      </c>
      <c r="E71" s="79">
        <v>1.9616163210245068</v>
      </c>
      <c r="F71" s="79">
        <v>1.3819348447620858</v>
      </c>
      <c r="G71" s="74">
        <v>-0.57968147626242095</v>
      </c>
    </row>
    <row r="72" spans="1:7" x14ac:dyDescent="0.25">
      <c r="A72" s="53">
        <v>43</v>
      </c>
      <c r="B72" s="53" t="s">
        <v>43</v>
      </c>
      <c r="C72" s="53" t="s">
        <v>30</v>
      </c>
      <c r="D72" s="79">
        <v>1.3024525061305119</v>
      </c>
      <c r="E72" s="79">
        <v>1.4010278438005483</v>
      </c>
      <c r="F72" s="79">
        <v>1.4240864293016287</v>
      </c>
      <c r="G72" s="56">
        <v>2.3058585501080309E-2</v>
      </c>
    </row>
    <row r="73" spans="1:7" x14ac:dyDescent="0.25">
      <c r="A73" s="53">
        <v>44</v>
      </c>
      <c r="B73" s="53" t="s">
        <v>34</v>
      </c>
      <c r="C73" s="53" t="s">
        <v>30</v>
      </c>
      <c r="D73" s="79">
        <v>2.5</v>
      </c>
      <c r="E73" s="79">
        <v>2.5</v>
      </c>
      <c r="F73" s="79">
        <v>1.7707150062845305</v>
      </c>
      <c r="G73" s="74">
        <v>-1.262555606920422</v>
      </c>
    </row>
    <row r="74" spans="1:7" x14ac:dyDescent="0.25">
      <c r="A74" s="53">
        <v>45</v>
      </c>
      <c r="B74" s="53" t="s">
        <v>75</v>
      </c>
      <c r="C74" s="53" t="s">
        <v>73</v>
      </c>
      <c r="D74" s="79">
        <v>1.5252100268522091</v>
      </c>
      <c r="E74" s="79">
        <v>1.8925065462617339</v>
      </c>
      <c r="F74" s="79">
        <v>1.8233151956883897</v>
      </c>
      <c r="G74" s="74">
        <v>-6.9191350573344135E-2</v>
      </c>
    </row>
    <row r="75" spans="1:7" x14ac:dyDescent="0.25">
      <c r="A75" s="53">
        <v>46</v>
      </c>
      <c r="B75" s="53" t="s">
        <v>46</v>
      </c>
      <c r="C75" s="53" t="s">
        <v>30</v>
      </c>
      <c r="D75" s="79">
        <v>1.7808996909116674</v>
      </c>
      <c r="E75" s="79">
        <v>1.886867423120292</v>
      </c>
      <c r="F75" s="79">
        <v>2.0923408313900356</v>
      </c>
      <c r="G75" s="56">
        <v>0.20547340826974358</v>
      </c>
    </row>
    <row r="76" spans="1:7" ht="15" customHeight="1" x14ac:dyDescent="0.25">
      <c r="A76" s="53">
        <v>47</v>
      </c>
      <c r="B76" s="53" t="s">
        <v>32</v>
      </c>
      <c r="C76" s="53" t="s">
        <v>30</v>
      </c>
      <c r="D76" s="79">
        <v>2.5</v>
      </c>
      <c r="E76" s="79">
        <v>2.5</v>
      </c>
      <c r="F76" s="79">
        <v>2.5</v>
      </c>
      <c r="G76" s="74">
        <v>0</v>
      </c>
    </row>
    <row r="77" spans="1:7" x14ac:dyDescent="0.25">
      <c r="A77" s="99" t="s">
        <v>76</v>
      </c>
      <c r="B77" s="99"/>
      <c r="C77" s="59" t="s">
        <v>77</v>
      </c>
      <c r="D77" s="80">
        <v>1.264332320225009</v>
      </c>
      <c r="E77" s="80">
        <v>1.2574432188056366</v>
      </c>
      <c r="F77" s="80">
        <v>1.2782003889638471</v>
      </c>
      <c r="G77" s="81">
        <v>2.0757170158210547E-2</v>
      </c>
    </row>
  </sheetData>
  <sortState xmlns:xlrd2="http://schemas.microsoft.com/office/spreadsheetml/2017/richdata2" ref="B30:G73">
    <sortCondition ref="B30:B73"/>
    <sortCondition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7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6.85546875" customWidth="1"/>
    <col min="7" max="7" width="22.42578125" bestFit="1" customWidth="1"/>
  </cols>
  <sheetData>
    <row r="2" spans="1:3" ht="15.75" x14ac:dyDescent="0.25">
      <c r="A2" s="1" t="s">
        <v>247</v>
      </c>
      <c r="B2" s="1"/>
      <c r="C2" s="1"/>
    </row>
    <row r="24" spans="1:7" ht="15.75" x14ac:dyDescent="0.25">
      <c r="A24" s="1" t="s">
        <v>248</v>
      </c>
      <c r="B24" s="1"/>
      <c r="C24" s="1"/>
    </row>
    <row r="26" spans="1:7" x14ac:dyDescent="0.25">
      <c r="D26" s="102" t="s">
        <v>249</v>
      </c>
      <c r="E26" s="102"/>
      <c r="F26" s="102"/>
    </row>
    <row r="27" spans="1:7" x14ac:dyDescent="0.25">
      <c r="D27" s="101" t="s">
        <v>250</v>
      </c>
      <c r="E27" s="101"/>
      <c r="F27" s="101"/>
    </row>
    <row r="28" spans="1:7" ht="15" customHeight="1" x14ac:dyDescent="0.25">
      <c r="D28" s="100" t="s">
        <v>251</v>
      </c>
      <c r="E28" s="100"/>
      <c r="F28" s="100"/>
      <c r="G28" s="40" t="s">
        <v>311</v>
      </c>
    </row>
    <row r="29" spans="1:7" x14ac:dyDescent="0.25">
      <c r="A29" s="40" t="s">
        <v>24</v>
      </c>
      <c r="B29" s="40" t="s">
        <v>26</v>
      </c>
      <c r="C29" s="40" t="s">
        <v>25</v>
      </c>
      <c r="D29" s="40" t="s">
        <v>294</v>
      </c>
      <c r="E29" s="40" t="s">
        <v>305</v>
      </c>
      <c r="F29" s="40" t="s">
        <v>312</v>
      </c>
      <c r="G29" s="40" t="s">
        <v>27</v>
      </c>
    </row>
    <row r="30" spans="1:7" x14ac:dyDescent="0.25">
      <c r="A30" s="53">
        <v>1</v>
      </c>
      <c r="B30" s="53" t="s">
        <v>36</v>
      </c>
      <c r="C30" s="53" t="s">
        <v>30</v>
      </c>
      <c r="D30" s="77">
        <v>2.7278363677628032</v>
      </c>
      <c r="E30" s="77">
        <v>2.6749448628407904</v>
      </c>
      <c r="F30" s="77">
        <v>2.6685773830744375</v>
      </c>
      <c r="G30" s="56">
        <v>-6.3674797663528793E-3</v>
      </c>
    </row>
    <row r="31" spans="1:7" x14ac:dyDescent="0.25">
      <c r="A31" s="53">
        <v>2</v>
      </c>
      <c r="B31" s="53" t="s">
        <v>293</v>
      </c>
      <c r="C31" s="53" t="s">
        <v>30</v>
      </c>
      <c r="D31" s="77">
        <v>2.7255040932824377</v>
      </c>
      <c r="E31" s="77">
        <v>3</v>
      </c>
      <c r="F31" s="77">
        <v>2.6441660278290597</v>
      </c>
      <c r="G31" s="56">
        <v>-0.48763113861203511</v>
      </c>
    </row>
    <row r="32" spans="1:7" x14ac:dyDescent="0.25">
      <c r="A32" s="53">
        <v>3</v>
      </c>
      <c r="B32" s="53" t="s">
        <v>70</v>
      </c>
      <c r="C32" s="53" t="s">
        <v>61</v>
      </c>
      <c r="D32" s="77">
        <v>1.5799866480681657</v>
      </c>
      <c r="E32" s="77">
        <v>1.9385388577591822</v>
      </c>
      <c r="F32" s="77">
        <v>1.5286207327671786</v>
      </c>
      <c r="G32" s="56">
        <v>-0.40991812499200364</v>
      </c>
    </row>
    <row r="33" spans="1:7" x14ac:dyDescent="0.25">
      <c r="A33" s="53">
        <v>4</v>
      </c>
      <c r="B33" s="53" t="s">
        <v>42</v>
      </c>
      <c r="C33" s="53" t="s">
        <v>30</v>
      </c>
      <c r="D33" s="77">
        <v>1.4192411801866709</v>
      </c>
      <c r="E33" s="77">
        <v>1.4307812180214454</v>
      </c>
      <c r="F33" s="77">
        <v>1.4713325399160198</v>
      </c>
      <c r="G33" s="74">
        <v>4.0551321894574333E-2</v>
      </c>
    </row>
    <row r="34" spans="1:7" x14ac:dyDescent="0.25">
      <c r="A34" s="53">
        <v>5</v>
      </c>
      <c r="B34" s="53" t="s">
        <v>60</v>
      </c>
      <c r="C34" s="53" t="s">
        <v>30</v>
      </c>
      <c r="D34" s="77">
        <v>1.2247325616365232</v>
      </c>
      <c r="E34" s="77">
        <v>1.2844682794966884</v>
      </c>
      <c r="F34" s="77">
        <v>1.2925411135717686</v>
      </c>
      <c r="G34" s="74">
        <v>8.072834075080193E-3</v>
      </c>
    </row>
    <row r="35" spans="1:7" x14ac:dyDescent="0.25">
      <c r="A35" s="53">
        <v>6</v>
      </c>
      <c r="B35" s="53" t="s">
        <v>292</v>
      </c>
      <c r="C35" s="53" t="s">
        <v>61</v>
      </c>
      <c r="D35" s="77">
        <v>1.1808331086854904</v>
      </c>
      <c r="E35" s="77">
        <v>1.0650933421847841</v>
      </c>
      <c r="F35" s="77">
        <v>1.2834395429187031</v>
      </c>
      <c r="G35" s="74">
        <v>0.21834620073391897</v>
      </c>
    </row>
    <row r="36" spans="1:7" x14ac:dyDescent="0.25">
      <c r="A36" s="53">
        <v>7</v>
      </c>
      <c r="B36" s="53" t="s">
        <v>49</v>
      </c>
      <c r="C36" s="53" t="s">
        <v>30</v>
      </c>
      <c r="D36" s="77">
        <v>1.2895884848534294</v>
      </c>
      <c r="E36" s="77">
        <v>1.2500993698038778</v>
      </c>
      <c r="F36" s="77">
        <v>1.2395073789224209</v>
      </c>
      <c r="G36" s="56">
        <v>-1.0591990881456903E-2</v>
      </c>
    </row>
    <row r="37" spans="1:7" x14ac:dyDescent="0.25">
      <c r="A37" s="53">
        <v>8</v>
      </c>
      <c r="B37" s="53" t="s">
        <v>44</v>
      </c>
      <c r="C37" s="53" t="s">
        <v>30</v>
      </c>
      <c r="D37" s="77">
        <v>1.2536709305819278</v>
      </c>
      <c r="E37" s="77">
        <v>1.2500494630112349</v>
      </c>
      <c r="F37" s="77">
        <v>1.2245670326297784</v>
      </c>
      <c r="G37" s="56">
        <v>-2.5482430381456478E-2</v>
      </c>
    </row>
    <row r="38" spans="1:7" x14ac:dyDescent="0.25">
      <c r="A38" s="53">
        <v>9</v>
      </c>
      <c r="B38" s="53" t="s">
        <v>39</v>
      </c>
      <c r="C38" s="53" t="s">
        <v>30</v>
      </c>
      <c r="D38" s="77">
        <v>1.2185152607085767</v>
      </c>
      <c r="E38" s="77">
        <v>1.2226218321374185</v>
      </c>
      <c r="F38" s="77">
        <v>1.2243579500760224</v>
      </c>
      <c r="G38" s="74">
        <v>1.7361179386039538E-3</v>
      </c>
    </row>
    <row r="39" spans="1:7" x14ac:dyDescent="0.25">
      <c r="A39" s="53">
        <v>10</v>
      </c>
      <c r="B39" s="53" t="s">
        <v>50</v>
      </c>
      <c r="C39" s="53" t="s">
        <v>30</v>
      </c>
      <c r="D39" s="77">
        <v>1.3046278754303344</v>
      </c>
      <c r="E39" s="77">
        <v>1.3116321452840045</v>
      </c>
      <c r="F39" s="77">
        <v>1.1711437333600834</v>
      </c>
      <c r="G39" s="56">
        <v>-0.14048841192392114</v>
      </c>
    </row>
    <row r="40" spans="1:7" x14ac:dyDescent="0.25">
      <c r="A40" s="53">
        <v>11</v>
      </c>
      <c r="B40" s="53" t="s">
        <v>35</v>
      </c>
      <c r="C40" s="53" t="s">
        <v>30</v>
      </c>
      <c r="D40" s="77">
        <v>1.1111688549470951</v>
      </c>
      <c r="E40" s="77">
        <v>1.1447557745978498</v>
      </c>
      <c r="F40" s="77">
        <v>1.1695278597614527</v>
      </c>
      <c r="G40" s="74">
        <v>2.4772085163602853E-2</v>
      </c>
    </row>
    <row r="41" spans="1:7" x14ac:dyDescent="0.25">
      <c r="A41" s="53">
        <v>12</v>
      </c>
      <c r="B41" s="53" t="s">
        <v>72</v>
      </c>
      <c r="C41" s="53" t="s">
        <v>61</v>
      </c>
      <c r="D41" s="77">
        <v>1.1420518043107271</v>
      </c>
      <c r="E41" s="77">
        <v>1.1418320684077048</v>
      </c>
      <c r="F41" s="77">
        <v>1.1559836214135391</v>
      </c>
      <c r="G41" s="74">
        <v>1.4151553005834261E-2</v>
      </c>
    </row>
    <row r="42" spans="1:7" x14ac:dyDescent="0.25">
      <c r="A42" s="53">
        <v>13</v>
      </c>
      <c r="B42" s="53" t="s">
        <v>66</v>
      </c>
      <c r="C42" s="53" t="s">
        <v>61</v>
      </c>
      <c r="D42" s="77">
        <v>1.0860598408272908</v>
      </c>
      <c r="E42" s="77">
        <v>1.0988244653771881</v>
      </c>
      <c r="F42" s="77">
        <v>1.1490548779739014</v>
      </c>
      <c r="G42" s="74">
        <v>5.0230412596713236E-2</v>
      </c>
    </row>
    <row r="43" spans="1:7" x14ac:dyDescent="0.25">
      <c r="A43" s="53">
        <v>14</v>
      </c>
      <c r="B43" s="53" t="s">
        <v>63</v>
      </c>
      <c r="C43" s="53" t="s">
        <v>61</v>
      </c>
      <c r="D43" s="77">
        <v>1.084424723839166</v>
      </c>
      <c r="E43" s="77">
        <v>1.1444824988094715</v>
      </c>
      <c r="F43" s="77">
        <v>1.1399340621066099</v>
      </c>
      <c r="G43" s="56">
        <v>-4.5484367028616468E-3</v>
      </c>
    </row>
    <row r="44" spans="1:7" x14ac:dyDescent="0.25">
      <c r="A44" s="53">
        <v>15</v>
      </c>
      <c r="B44" s="53" t="s">
        <v>56</v>
      </c>
      <c r="C44" s="53" t="s">
        <v>30</v>
      </c>
      <c r="D44" s="77">
        <v>1.0892242625622195</v>
      </c>
      <c r="E44" s="77">
        <v>1.0995896414841</v>
      </c>
      <c r="F44" s="77">
        <v>1.1331791154729309</v>
      </c>
      <c r="G44" s="74">
        <v>3.3589473988830942E-2</v>
      </c>
    </row>
    <row r="45" spans="1:7" x14ac:dyDescent="0.25">
      <c r="A45" s="53">
        <v>16</v>
      </c>
      <c r="B45" s="53" t="s">
        <v>68</v>
      </c>
      <c r="C45" s="53" t="s">
        <v>61</v>
      </c>
      <c r="D45" s="77">
        <v>1.0804702774840793</v>
      </c>
      <c r="E45" s="77">
        <v>1.0825378536119157</v>
      </c>
      <c r="F45" s="77">
        <v>1.1075465347059772</v>
      </c>
      <c r="G45" s="74">
        <v>2.5008681094061513E-2</v>
      </c>
    </row>
    <row r="46" spans="1:7" x14ac:dyDescent="0.25">
      <c r="A46" s="53">
        <v>17</v>
      </c>
      <c r="B46" s="53" t="s">
        <v>57</v>
      </c>
      <c r="C46" s="53" t="s">
        <v>30</v>
      </c>
      <c r="D46" s="77">
        <v>1.1366058269164785</v>
      </c>
      <c r="E46" s="77">
        <v>1.2810368225165985</v>
      </c>
      <c r="F46" s="77">
        <v>1.0961950764981643</v>
      </c>
      <c r="G46" s="56">
        <v>-0.18484174601843417</v>
      </c>
    </row>
    <row r="47" spans="1:7" x14ac:dyDescent="0.25">
      <c r="A47" s="53">
        <v>18</v>
      </c>
      <c r="B47" s="53" t="s">
        <v>313</v>
      </c>
      <c r="C47" s="53" t="s">
        <v>73</v>
      </c>
      <c r="D47" s="78">
        <v>0.93586900220045155</v>
      </c>
      <c r="E47" s="77">
        <v>1.0595577422809572</v>
      </c>
      <c r="F47" s="77">
        <v>1.0775127821309389</v>
      </c>
      <c r="G47" s="74">
        <v>1.7955039849981702E-2</v>
      </c>
    </row>
    <row r="48" spans="1:7" x14ac:dyDescent="0.25">
      <c r="A48" s="53">
        <v>19</v>
      </c>
      <c r="B48" s="53" t="s">
        <v>47</v>
      </c>
      <c r="C48" s="53" t="s">
        <v>30</v>
      </c>
      <c r="D48" s="77">
        <v>1.0850366183150209</v>
      </c>
      <c r="E48" s="77">
        <v>1.1275580684162683</v>
      </c>
      <c r="F48" s="77">
        <v>1.0589933968390342</v>
      </c>
      <c r="G48" s="56">
        <v>-6.8564671577234115E-2</v>
      </c>
    </row>
    <row r="49" spans="1:7" x14ac:dyDescent="0.25">
      <c r="A49" s="53">
        <v>20</v>
      </c>
      <c r="B49" s="53" t="s">
        <v>33</v>
      </c>
      <c r="C49" s="53" t="s">
        <v>30</v>
      </c>
      <c r="D49" s="78">
        <v>1.0013756283725446</v>
      </c>
      <c r="E49" s="77">
        <v>1.1202009537074171</v>
      </c>
      <c r="F49" s="77">
        <v>1.0522485899214797</v>
      </c>
      <c r="G49" s="56">
        <v>-6.7952363785937386E-2</v>
      </c>
    </row>
    <row r="50" spans="1:7" x14ac:dyDescent="0.25">
      <c r="A50" s="53">
        <v>21</v>
      </c>
      <c r="B50" s="53" t="s">
        <v>45</v>
      </c>
      <c r="C50" s="53" t="s">
        <v>30</v>
      </c>
      <c r="D50" s="78">
        <v>1.002717479122381</v>
      </c>
      <c r="E50" s="78">
        <v>1.0243031145781545</v>
      </c>
      <c r="F50" s="78">
        <v>1.0438800920729239</v>
      </c>
      <c r="G50" s="74">
        <v>1.9576977494769388E-2</v>
      </c>
    </row>
    <row r="51" spans="1:7" x14ac:dyDescent="0.25">
      <c r="A51" s="53">
        <v>22</v>
      </c>
      <c r="B51" s="53" t="s">
        <v>40</v>
      </c>
      <c r="C51" s="53" t="s">
        <v>30</v>
      </c>
      <c r="D51" s="78">
        <v>0.99461009499472641</v>
      </c>
      <c r="E51" s="78">
        <v>1.0176361066473831</v>
      </c>
      <c r="F51" s="78">
        <v>1.0047331275346156</v>
      </c>
      <c r="G51" s="56">
        <v>-1.2902979112767499E-2</v>
      </c>
    </row>
    <row r="52" spans="1:7" x14ac:dyDescent="0.25">
      <c r="A52" s="53">
        <v>23</v>
      </c>
      <c r="B52" s="53" t="s">
        <v>67</v>
      </c>
      <c r="C52" s="53" t="s">
        <v>61</v>
      </c>
      <c r="D52" s="77">
        <v>1.0545803834990799</v>
      </c>
      <c r="E52" s="78">
        <v>1.0008457148343399</v>
      </c>
      <c r="F52" s="78">
        <v>1.0031703024661882</v>
      </c>
      <c r="G52" s="74">
        <v>2.324587631848285E-3</v>
      </c>
    </row>
    <row r="53" spans="1:7" x14ac:dyDescent="0.25">
      <c r="A53" s="53">
        <v>24</v>
      </c>
      <c r="B53" s="53" t="s">
        <v>55</v>
      </c>
      <c r="C53" s="53" t="s">
        <v>30</v>
      </c>
      <c r="D53" s="78">
        <v>0.9808698953310846</v>
      </c>
      <c r="E53" s="78">
        <v>0.95297687188522839</v>
      </c>
      <c r="F53" s="78">
        <v>0.95773659402299161</v>
      </c>
      <c r="G53" s="74">
        <v>4.7597221377632115E-3</v>
      </c>
    </row>
    <row r="54" spans="1:7" x14ac:dyDescent="0.25">
      <c r="A54" s="53">
        <v>25</v>
      </c>
      <c r="B54" s="53" t="s">
        <v>74</v>
      </c>
      <c r="C54" s="53" t="s">
        <v>61</v>
      </c>
      <c r="D54" s="78">
        <v>0.88848419730529105</v>
      </c>
      <c r="E54" s="78">
        <v>0.84456875014424382</v>
      </c>
      <c r="F54" s="78">
        <v>0.94881711989517936</v>
      </c>
      <c r="G54" s="74">
        <v>0.10424836975093554</v>
      </c>
    </row>
    <row r="55" spans="1:7" x14ac:dyDescent="0.25">
      <c r="A55" s="53">
        <v>26</v>
      </c>
      <c r="B55" s="53" t="s">
        <v>65</v>
      </c>
      <c r="C55" s="53" t="s">
        <v>61</v>
      </c>
      <c r="D55" s="78">
        <v>0.84079001876389436</v>
      </c>
      <c r="E55" s="78">
        <v>0.90388944132044291</v>
      </c>
      <c r="F55" s="78">
        <v>0.91179113445925619</v>
      </c>
      <c r="G55" s="74">
        <v>7.9016931388132816E-3</v>
      </c>
    </row>
    <row r="56" spans="1:7" x14ac:dyDescent="0.25">
      <c r="A56" s="53">
        <v>27</v>
      </c>
      <c r="B56" s="53" t="s">
        <v>53</v>
      </c>
      <c r="C56" s="53" t="s">
        <v>30</v>
      </c>
      <c r="D56" s="78">
        <v>0.85154360131345141</v>
      </c>
      <c r="E56" s="78">
        <v>0.86537586798832933</v>
      </c>
      <c r="F56" s="78">
        <v>0.89624445859436641</v>
      </c>
      <c r="G56" s="74">
        <v>3.0868590606037083E-2</v>
      </c>
    </row>
    <row r="57" spans="1:7" x14ac:dyDescent="0.25">
      <c r="A57" s="53">
        <v>28</v>
      </c>
      <c r="B57" s="53" t="s">
        <v>34</v>
      </c>
      <c r="C57" s="53" t="s">
        <v>30</v>
      </c>
      <c r="D57" s="78">
        <v>0.82125485007909738</v>
      </c>
      <c r="E57" s="78">
        <v>0.83265645059073212</v>
      </c>
      <c r="F57" s="78">
        <v>0.89186596033443744</v>
      </c>
      <c r="G57" s="74">
        <v>5.9209509743705313E-2</v>
      </c>
    </row>
    <row r="58" spans="1:7" x14ac:dyDescent="0.25">
      <c r="A58" s="53">
        <v>29</v>
      </c>
      <c r="B58" s="53" t="s">
        <v>37</v>
      </c>
      <c r="C58" s="53" t="s">
        <v>30</v>
      </c>
      <c r="D58" s="78">
        <v>0.99067774841745426</v>
      </c>
      <c r="E58" s="78">
        <v>0.86117248280518965</v>
      </c>
      <c r="F58" s="78">
        <v>0.87887243387206571</v>
      </c>
      <c r="G58" s="74">
        <v>1.7699951066876052E-2</v>
      </c>
    </row>
    <row r="59" spans="1:7" x14ac:dyDescent="0.25">
      <c r="A59" s="53">
        <v>30</v>
      </c>
      <c r="B59" s="53" t="s">
        <v>295</v>
      </c>
      <c r="C59" s="53" t="s">
        <v>30</v>
      </c>
      <c r="D59" s="78">
        <v>0.91860639743162509</v>
      </c>
      <c r="E59" s="78">
        <v>0.89174975560836789</v>
      </c>
      <c r="F59" s="78">
        <v>0.87600919737127192</v>
      </c>
      <c r="G59" s="56">
        <v>-1.574055823709597E-2</v>
      </c>
    </row>
    <row r="60" spans="1:7" x14ac:dyDescent="0.25">
      <c r="A60" s="53">
        <v>31</v>
      </c>
      <c r="B60" s="53" t="s">
        <v>71</v>
      </c>
      <c r="C60" s="53" t="s">
        <v>61</v>
      </c>
      <c r="D60" s="78">
        <v>0.84547801601330508</v>
      </c>
      <c r="E60" s="78">
        <v>0.86075834650227945</v>
      </c>
      <c r="F60" s="78">
        <v>0.86709791366062761</v>
      </c>
      <c r="G60" s="74">
        <v>6.3395671583481583E-3</v>
      </c>
    </row>
    <row r="61" spans="1:7" x14ac:dyDescent="0.25">
      <c r="A61" s="53">
        <v>32</v>
      </c>
      <c r="B61" s="53" t="s">
        <v>38</v>
      </c>
      <c r="C61" s="53" t="s">
        <v>30</v>
      </c>
      <c r="D61" s="78">
        <v>0.86810586396229561</v>
      </c>
      <c r="E61" s="78">
        <v>0.87609621085238398</v>
      </c>
      <c r="F61" s="78">
        <v>0.85761737342291833</v>
      </c>
      <c r="G61" s="56">
        <v>-1.8478837429465655E-2</v>
      </c>
    </row>
    <row r="62" spans="1:7" x14ac:dyDescent="0.25">
      <c r="A62" s="53">
        <v>33</v>
      </c>
      <c r="B62" s="53" t="s">
        <v>43</v>
      </c>
      <c r="C62" s="53" t="s">
        <v>30</v>
      </c>
      <c r="D62" s="78">
        <v>0.92577707250695351</v>
      </c>
      <c r="E62" s="78">
        <v>0.9129931355187747</v>
      </c>
      <c r="F62" s="78">
        <v>0.84372756053480547</v>
      </c>
      <c r="G62" s="56">
        <v>-6.9265574983969236E-2</v>
      </c>
    </row>
    <row r="63" spans="1:7" x14ac:dyDescent="0.25">
      <c r="A63" s="53">
        <v>34</v>
      </c>
      <c r="B63" s="53" t="s">
        <v>41</v>
      </c>
      <c r="C63" s="53" t="s">
        <v>30</v>
      </c>
      <c r="D63" s="78">
        <v>0.96973964206067276</v>
      </c>
      <c r="E63" s="78">
        <v>0.97152889512659169</v>
      </c>
      <c r="F63" s="78">
        <v>0.80613992079719088</v>
      </c>
      <c r="G63" s="56">
        <v>-0.16538897432940081</v>
      </c>
    </row>
    <row r="64" spans="1:7" x14ac:dyDescent="0.25">
      <c r="A64" s="53">
        <v>35</v>
      </c>
      <c r="B64" s="53" t="s">
        <v>75</v>
      </c>
      <c r="C64" s="53" t="s">
        <v>73</v>
      </c>
      <c r="D64" s="79">
        <v>0.72551742080344317</v>
      </c>
      <c r="E64" s="79">
        <v>0.71241886830497947</v>
      </c>
      <c r="F64" s="78">
        <v>0.80539761691536238</v>
      </c>
      <c r="G64" s="74">
        <v>9.2978748610382911E-2</v>
      </c>
    </row>
    <row r="65" spans="1:7" x14ac:dyDescent="0.25">
      <c r="A65" s="53">
        <v>36</v>
      </c>
      <c r="B65" s="53" t="s">
        <v>62</v>
      </c>
      <c r="C65" s="53" t="s">
        <v>61</v>
      </c>
      <c r="D65" s="78">
        <v>0.95329021127471647</v>
      </c>
      <c r="E65" s="78">
        <v>0.9750608118426175</v>
      </c>
      <c r="F65" s="78">
        <v>0.80201310705470596</v>
      </c>
      <c r="G65" s="56">
        <v>-0.17304770478791154</v>
      </c>
    </row>
    <row r="66" spans="1:7" x14ac:dyDescent="0.25">
      <c r="A66" s="53">
        <v>37</v>
      </c>
      <c r="B66" s="53" t="s">
        <v>64</v>
      </c>
      <c r="C66" s="53" t="s">
        <v>61</v>
      </c>
      <c r="D66" s="79">
        <v>0.60977399692281042</v>
      </c>
      <c r="E66" s="79">
        <v>0.69377182864413411</v>
      </c>
      <c r="F66" s="79">
        <v>0.72266542468221862</v>
      </c>
      <c r="G66" s="74">
        <v>2.8893596038084501E-2</v>
      </c>
    </row>
    <row r="67" spans="1:7" x14ac:dyDescent="0.25">
      <c r="A67" s="53">
        <v>38</v>
      </c>
      <c r="B67" s="53" t="s">
        <v>59</v>
      </c>
      <c r="C67" s="53" t="s">
        <v>30</v>
      </c>
      <c r="D67" s="78">
        <v>0.80047415456425386</v>
      </c>
      <c r="E67" s="78">
        <v>0.76322496462386025</v>
      </c>
      <c r="F67" s="79">
        <v>0.70139026142856176</v>
      </c>
      <c r="G67" s="56">
        <v>-6.183470319529849E-2</v>
      </c>
    </row>
    <row r="68" spans="1:7" x14ac:dyDescent="0.25">
      <c r="A68" s="53">
        <v>39</v>
      </c>
      <c r="B68" s="53" t="s">
        <v>48</v>
      </c>
      <c r="C68" s="53" t="s">
        <v>30</v>
      </c>
      <c r="D68" s="79">
        <v>0.68481197226282919</v>
      </c>
      <c r="E68" s="79">
        <v>0.70052764242054089</v>
      </c>
      <c r="F68" s="79">
        <v>0.70067090685006206</v>
      </c>
      <c r="G68" s="74">
        <v>1.4326442952117269E-4</v>
      </c>
    </row>
    <row r="69" spans="1:7" x14ac:dyDescent="0.25">
      <c r="A69" s="53">
        <v>40</v>
      </c>
      <c r="B69" s="53" t="s">
        <v>54</v>
      </c>
      <c r="C69" s="53" t="s">
        <v>30</v>
      </c>
      <c r="D69" s="79">
        <v>0.63781477610732029</v>
      </c>
      <c r="E69" s="79">
        <v>0.74871966100685206</v>
      </c>
      <c r="F69" s="79">
        <v>0.6882066128835066</v>
      </c>
      <c r="G69" s="56">
        <v>-6.0513048123345459E-2</v>
      </c>
    </row>
    <row r="70" spans="1:7" x14ac:dyDescent="0.25">
      <c r="A70" s="53">
        <v>41</v>
      </c>
      <c r="B70" s="53" t="s">
        <v>58</v>
      </c>
      <c r="C70" s="53" t="s">
        <v>30</v>
      </c>
      <c r="D70" s="79">
        <v>0.74894451427810793</v>
      </c>
      <c r="E70" s="79">
        <v>0.74894451427810804</v>
      </c>
      <c r="F70" s="79">
        <v>0.68439021095952801</v>
      </c>
      <c r="G70" s="56">
        <v>-6.4554303318580031E-2</v>
      </c>
    </row>
    <row r="71" spans="1:7" x14ac:dyDescent="0.25">
      <c r="A71" s="53">
        <v>42</v>
      </c>
      <c r="B71" s="53" t="s">
        <v>69</v>
      </c>
      <c r="C71" s="53" t="s">
        <v>61</v>
      </c>
      <c r="D71" s="79">
        <v>0.68983043928263676</v>
      </c>
      <c r="E71" s="79">
        <v>0.66341726619739272</v>
      </c>
      <c r="F71" s="79">
        <v>0.66371136608141712</v>
      </c>
      <c r="G71" s="74">
        <v>2.9409988402440135E-4</v>
      </c>
    </row>
    <row r="72" spans="1:7" x14ac:dyDescent="0.25">
      <c r="A72" s="53">
        <v>43</v>
      </c>
      <c r="B72" s="53" t="s">
        <v>46</v>
      </c>
      <c r="C72" s="53" t="s">
        <v>30</v>
      </c>
      <c r="D72" s="79">
        <v>0.72635280364908683</v>
      </c>
      <c r="E72" s="79">
        <v>0.72229546883117013</v>
      </c>
      <c r="F72" s="79">
        <v>0.65670623754204616</v>
      </c>
      <c r="G72" s="56">
        <v>-6.5589231289123973E-2</v>
      </c>
    </row>
    <row r="73" spans="1:7" x14ac:dyDescent="0.25">
      <c r="A73" s="53">
        <v>44</v>
      </c>
      <c r="B73" s="53" t="s">
        <v>31</v>
      </c>
      <c r="C73" s="53" t="s">
        <v>30</v>
      </c>
      <c r="D73" s="79">
        <v>0.56787020425498758</v>
      </c>
      <c r="E73" s="79">
        <v>0.4897137587540375</v>
      </c>
      <c r="F73" s="79">
        <v>0.47235470163730309</v>
      </c>
      <c r="G73" s="56">
        <v>-1.7359057116734411E-2</v>
      </c>
    </row>
    <row r="74" spans="1:7" x14ac:dyDescent="0.25">
      <c r="A74" s="53">
        <v>45</v>
      </c>
      <c r="B74" s="53" t="s">
        <v>32</v>
      </c>
      <c r="C74" s="53" t="s">
        <v>30</v>
      </c>
      <c r="D74" s="79">
        <v>0.31842021330752784</v>
      </c>
      <c r="E74" s="79">
        <v>0.52925039041799005</v>
      </c>
      <c r="F74" s="79">
        <v>0.46970493458766832</v>
      </c>
      <c r="G74" s="56">
        <v>-5.9545455830321725E-2</v>
      </c>
    </row>
    <row r="75" spans="1:7" x14ac:dyDescent="0.25">
      <c r="A75" s="53">
        <v>46</v>
      </c>
      <c r="B75" s="53" t="s">
        <v>52</v>
      </c>
      <c r="C75" s="53" t="s">
        <v>30</v>
      </c>
      <c r="D75" s="79">
        <v>0.25</v>
      </c>
      <c r="E75" s="79">
        <v>0.25</v>
      </c>
      <c r="F75" s="79">
        <v>0.25</v>
      </c>
      <c r="G75" s="74">
        <v>1.1242847765106478E-2</v>
      </c>
    </row>
    <row r="76" spans="1:7" x14ac:dyDescent="0.25">
      <c r="A76" s="53">
        <v>47</v>
      </c>
      <c r="B76" s="53" t="s">
        <v>51</v>
      </c>
      <c r="C76" s="53" t="s">
        <v>30</v>
      </c>
      <c r="D76" s="79">
        <v>0.25</v>
      </c>
      <c r="E76" s="79">
        <v>0.25</v>
      </c>
      <c r="F76" s="79">
        <v>0.25</v>
      </c>
      <c r="G76" s="74">
        <v>4.4009165292454022E-3</v>
      </c>
    </row>
    <row r="77" spans="1:7" x14ac:dyDescent="0.25">
      <c r="A77" s="99" t="s">
        <v>76</v>
      </c>
      <c r="B77" s="99"/>
      <c r="C77" s="59" t="s">
        <v>77</v>
      </c>
      <c r="D77" s="84">
        <v>0.8463372557174228</v>
      </c>
      <c r="E77" s="84">
        <v>0.88639296515029753</v>
      </c>
      <c r="F77" s="84">
        <v>0.8633046566336342</v>
      </c>
      <c r="G77" s="81">
        <v>-2.3088308516663325E-2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9.28515625" customWidth="1"/>
    <col min="7" max="7" width="22.42578125" bestFit="1" customWidth="1"/>
  </cols>
  <sheetData>
    <row r="2" spans="1:3" ht="15.75" x14ac:dyDescent="0.25">
      <c r="A2" s="1" t="s">
        <v>252</v>
      </c>
      <c r="B2" s="1"/>
      <c r="C2" s="1"/>
    </row>
    <row r="24" spans="1:7" ht="15.75" x14ac:dyDescent="0.25">
      <c r="A24" s="1" t="s">
        <v>253</v>
      </c>
      <c r="B24" s="1"/>
      <c r="C24" s="1"/>
    </row>
    <row r="26" spans="1:7" x14ac:dyDescent="0.25">
      <c r="D26" s="102" t="s">
        <v>254</v>
      </c>
      <c r="E26" s="102"/>
      <c r="F26" s="102"/>
    </row>
    <row r="27" spans="1:7" x14ac:dyDescent="0.25">
      <c r="D27" s="101" t="s">
        <v>255</v>
      </c>
      <c r="E27" s="101"/>
      <c r="F27" s="101"/>
    </row>
    <row r="28" spans="1:7" ht="15" customHeight="1" x14ac:dyDescent="0.25">
      <c r="D28" s="100" t="s">
        <v>256</v>
      </c>
      <c r="E28" s="100"/>
      <c r="F28" s="100"/>
      <c r="G28" s="40" t="s">
        <v>311</v>
      </c>
    </row>
    <row r="29" spans="1:7" x14ac:dyDescent="0.25">
      <c r="A29" s="40" t="s">
        <v>24</v>
      </c>
      <c r="B29" s="40" t="s">
        <v>26</v>
      </c>
      <c r="C29" s="40" t="s">
        <v>25</v>
      </c>
      <c r="D29" s="40" t="s">
        <v>294</v>
      </c>
      <c r="E29" s="40" t="s">
        <v>305</v>
      </c>
      <c r="F29" s="40" t="s">
        <v>312</v>
      </c>
      <c r="G29" s="40" t="s">
        <v>27</v>
      </c>
    </row>
    <row r="30" spans="1:7" x14ac:dyDescent="0.25">
      <c r="A30" s="53">
        <v>1</v>
      </c>
      <c r="B30" s="53" t="s">
        <v>313</v>
      </c>
      <c r="C30" s="53" t="s">
        <v>73</v>
      </c>
      <c r="D30" s="77">
        <v>1.6068667022646858E-2</v>
      </c>
      <c r="E30" s="77">
        <v>1.9788757341559726E-2</v>
      </c>
      <c r="F30" s="77">
        <v>1.8289344669008813E-2</v>
      </c>
      <c r="G30" s="56">
        <v>-1.4994126725509128E-3</v>
      </c>
    </row>
    <row r="31" spans="1:7" x14ac:dyDescent="0.25">
      <c r="A31" s="53">
        <v>2</v>
      </c>
      <c r="B31" s="53" t="s">
        <v>39</v>
      </c>
      <c r="C31" s="53" t="s">
        <v>30</v>
      </c>
      <c r="D31" s="77">
        <v>1.3314824887512788E-2</v>
      </c>
      <c r="E31" s="77">
        <v>1.3196302994611175E-2</v>
      </c>
      <c r="F31" s="77">
        <v>1.3709134537226894E-2</v>
      </c>
      <c r="G31" s="74">
        <v>5.1283154261571977E-4</v>
      </c>
    </row>
    <row r="32" spans="1:7" x14ac:dyDescent="0.25">
      <c r="A32" s="53">
        <v>3</v>
      </c>
      <c r="B32" s="53" t="s">
        <v>57</v>
      </c>
      <c r="C32" s="53" t="s">
        <v>30</v>
      </c>
      <c r="D32" s="78">
        <v>7.8342790751213809E-3</v>
      </c>
      <c r="E32" s="77">
        <v>1.2001239577625151E-2</v>
      </c>
      <c r="F32" s="77">
        <v>1.3136151993141635E-2</v>
      </c>
      <c r="G32" s="74">
        <v>1.1349124155164841E-3</v>
      </c>
    </row>
    <row r="33" spans="1:7" x14ac:dyDescent="0.25">
      <c r="A33" s="53">
        <v>4</v>
      </c>
      <c r="B33" s="53" t="s">
        <v>293</v>
      </c>
      <c r="C33" s="53" t="s">
        <v>30</v>
      </c>
      <c r="D33" s="77">
        <v>1.1042520995667788E-2</v>
      </c>
      <c r="E33" s="77">
        <v>1.1174003580888705E-2</v>
      </c>
      <c r="F33" s="77">
        <v>1.2515396389414365E-2</v>
      </c>
      <c r="G33" s="74">
        <v>1.3413928085256599E-3</v>
      </c>
    </row>
    <row r="34" spans="1:7" x14ac:dyDescent="0.25">
      <c r="A34" s="53">
        <v>5</v>
      </c>
      <c r="B34" s="53" t="s">
        <v>60</v>
      </c>
      <c r="C34" s="53" t="s">
        <v>30</v>
      </c>
      <c r="D34" s="77">
        <v>1.0915977082629546E-2</v>
      </c>
      <c r="E34" s="77">
        <v>1.3712629445998575E-2</v>
      </c>
      <c r="F34" s="77">
        <v>1.1435352288974987E-2</v>
      </c>
      <c r="G34" s="56">
        <v>-2.277277157023588E-3</v>
      </c>
    </row>
    <row r="35" spans="1:7" x14ac:dyDescent="0.25">
      <c r="A35" s="53">
        <v>6</v>
      </c>
      <c r="B35" s="53" t="s">
        <v>49</v>
      </c>
      <c r="C35" s="53" t="s">
        <v>30</v>
      </c>
      <c r="D35" s="77">
        <v>1.2765611072390333E-2</v>
      </c>
      <c r="E35" s="77">
        <v>1.1874033244789568E-2</v>
      </c>
      <c r="F35" s="77">
        <v>1.1430224171121927E-2</v>
      </c>
      <c r="G35" s="56">
        <v>-4.438090736676413E-4</v>
      </c>
    </row>
    <row r="36" spans="1:7" x14ac:dyDescent="0.25">
      <c r="A36" s="53">
        <v>7</v>
      </c>
      <c r="B36" s="53" t="s">
        <v>36</v>
      </c>
      <c r="C36" s="53" t="s">
        <v>30</v>
      </c>
      <c r="D36" s="78">
        <v>9.5872663529052594E-3</v>
      </c>
      <c r="E36" s="78">
        <v>8.6832018224915365E-3</v>
      </c>
      <c r="F36" s="77">
        <v>1.1270541195966806E-2</v>
      </c>
      <c r="G36" s="74">
        <v>2.5873393734752691E-3</v>
      </c>
    </row>
    <row r="37" spans="1:7" x14ac:dyDescent="0.25">
      <c r="A37" s="53">
        <v>8</v>
      </c>
      <c r="B37" s="53" t="s">
        <v>42</v>
      </c>
      <c r="C37" s="53" t="s">
        <v>30</v>
      </c>
      <c r="D37" s="78">
        <v>9.5851029502982774E-3</v>
      </c>
      <c r="E37" s="78">
        <v>9.2167218890123522E-3</v>
      </c>
      <c r="F37" s="77">
        <v>1.0681740653581337E-2</v>
      </c>
      <c r="G37" s="74">
        <v>1.4650187645689847E-3</v>
      </c>
    </row>
    <row r="38" spans="1:7" x14ac:dyDescent="0.25">
      <c r="A38" s="53">
        <v>9</v>
      </c>
      <c r="B38" s="53" t="s">
        <v>70</v>
      </c>
      <c r="C38" s="53" t="s">
        <v>61</v>
      </c>
      <c r="D38" s="77">
        <v>1.0480305361924978E-2</v>
      </c>
      <c r="E38" s="77">
        <v>1.0762298323286417E-2</v>
      </c>
      <c r="F38" s="77">
        <v>1.0506013907674361E-2</v>
      </c>
      <c r="G38" s="56">
        <v>-2.5628441561205591E-4</v>
      </c>
    </row>
    <row r="39" spans="1:7" x14ac:dyDescent="0.25">
      <c r="A39" s="53">
        <v>10</v>
      </c>
      <c r="B39" s="53" t="s">
        <v>74</v>
      </c>
      <c r="C39" s="53" t="s">
        <v>61</v>
      </c>
      <c r="D39" s="77">
        <v>1.2062053117633207E-2</v>
      </c>
      <c r="E39" s="77">
        <v>1.0886889705362375E-2</v>
      </c>
      <c r="F39" s="77">
        <v>1.0176812613290688E-2</v>
      </c>
      <c r="G39" s="56">
        <v>-7.1007709207168701E-4</v>
      </c>
    </row>
    <row r="40" spans="1:7" x14ac:dyDescent="0.25">
      <c r="A40" s="53">
        <v>11</v>
      </c>
      <c r="B40" s="53" t="s">
        <v>292</v>
      </c>
      <c r="C40" s="53" t="s">
        <v>61</v>
      </c>
      <c r="D40" s="77">
        <v>1.2073806961135278E-2</v>
      </c>
      <c r="E40" s="78">
        <v>9.7425746432095745E-3</v>
      </c>
      <c r="F40" s="77">
        <v>1.007834461928696E-2</v>
      </c>
      <c r="G40" s="74">
        <v>3.3576997607738523E-4</v>
      </c>
    </row>
    <row r="41" spans="1:7" x14ac:dyDescent="0.25">
      <c r="A41" s="53">
        <v>12</v>
      </c>
      <c r="B41" s="53" t="s">
        <v>44</v>
      </c>
      <c r="C41" s="53" t="s">
        <v>30</v>
      </c>
      <c r="D41" s="77">
        <v>1.1456294570068254E-2</v>
      </c>
      <c r="E41" s="77">
        <v>1.0674950157595214E-2</v>
      </c>
      <c r="F41" s="78">
        <v>9.533031866065321E-3</v>
      </c>
      <c r="G41" s="56">
        <v>-1.1419182915298927E-3</v>
      </c>
    </row>
    <row r="42" spans="1:7" x14ac:dyDescent="0.25">
      <c r="A42" s="53">
        <v>13</v>
      </c>
      <c r="B42" s="53" t="s">
        <v>66</v>
      </c>
      <c r="C42" s="53" t="s">
        <v>61</v>
      </c>
      <c r="D42" s="77">
        <v>1.1911099167003355E-2</v>
      </c>
      <c r="E42" s="77">
        <v>1.0880589279113872E-2</v>
      </c>
      <c r="F42" s="78">
        <v>8.7669955862495173E-3</v>
      </c>
      <c r="G42" s="56">
        <v>-2.1135936928643548E-3</v>
      </c>
    </row>
    <row r="43" spans="1:7" x14ac:dyDescent="0.25">
      <c r="A43" s="53">
        <v>14</v>
      </c>
      <c r="B43" s="53" t="s">
        <v>63</v>
      </c>
      <c r="C43" s="53" t="s">
        <v>61</v>
      </c>
      <c r="D43" s="78">
        <v>6.6182621395176333E-3</v>
      </c>
      <c r="E43" s="78">
        <v>6.7515825196106331E-3</v>
      </c>
      <c r="F43" s="78">
        <v>7.0189972430338829E-3</v>
      </c>
      <c r="G43" s="74">
        <v>2.674147234232498E-4</v>
      </c>
    </row>
    <row r="44" spans="1:7" x14ac:dyDescent="0.25">
      <c r="A44" s="53">
        <v>15</v>
      </c>
      <c r="B44" s="53" t="s">
        <v>55</v>
      </c>
      <c r="C44" s="53" t="s">
        <v>30</v>
      </c>
      <c r="D44" s="78">
        <v>8.3364728640606626E-3</v>
      </c>
      <c r="E44" s="78">
        <v>7.1677126457204091E-3</v>
      </c>
      <c r="F44" s="78">
        <v>6.9697969980282602E-3</v>
      </c>
      <c r="G44" s="56">
        <v>-1.9791564769214894E-4</v>
      </c>
    </row>
    <row r="45" spans="1:7" x14ac:dyDescent="0.25">
      <c r="A45" s="53">
        <v>16</v>
      </c>
      <c r="B45" s="53" t="s">
        <v>68</v>
      </c>
      <c r="C45" s="53" t="s">
        <v>61</v>
      </c>
      <c r="D45" s="78">
        <v>5.294325268605583E-3</v>
      </c>
      <c r="E45" s="78">
        <v>5.3016536321990023E-3</v>
      </c>
      <c r="F45" s="78">
        <v>4.9316633468364252E-3</v>
      </c>
      <c r="G45" s="56">
        <v>-3.6999028536257705E-4</v>
      </c>
    </row>
    <row r="46" spans="1:7" x14ac:dyDescent="0.25">
      <c r="A46" s="53">
        <v>17</v>
      </c>
      <c r="B46" s="53" t="s">
        <v>72</v>
      </c>
      <c r="C46" s="53" t="s">
        <v>61</v>
      </c>
      <c r="D46" s="78">
        <v>4.3958143355413842E-3</v>
      </c>
      <c r="E46" s="78">
        <v>4.2635019623050692E-3</v>
      </c>
      <c r="F46" s="78">
        <v>4.0930658306676873E-3</v>
      </c>
      <c r="G46" s="56">
        <v>-1.7043613163738192E-4</v>
      </c>
    </row>
    <row r="47" spans="1:7" x14ac:dyDescent="0.25">
      <c r="A47" s="53">
        <v>18</v>
      </c>
      <c r="B47" s="53" t="s">
        <v>50</v>
      </c>
      <c r="C47" s="53" t="s">
        <v>30</v>
      </c>
      <c r="D47" s="78">
        <v>5.6480658973153816E-3</v>
      </c>
      <c r="E47" s="78">
        <v>5.3071657786069358E-3</v>
      </c>
      <c r="F47" s="78">
        <v>3.9833190425754613E-3</v>
      </c>
      <c r="G47" s="56">
        <v>-1.3238467360314745E-3</v>
      </c>
    </row>
    <row r="48" spans="1:7" x14ac:dyDescent="0.25">
      <c r="A48" s="53">
        <v>19</v>
      </c>
      <c r="B48" s="53" t="s">
        <v>47</v>
      </c>
      <c r="C48" s="53" t="s">
        <v>30</v>
      </c>
      <c r="D48" s="78">
        <v>2.7858763377461423E-3</v>
      </c>
      <c r="E48" s="78">
        <v>3.3422552456477241E-3</v>
      </c>
      <c r="F48" s="78">
        <v>3.5592508165618805E-3</v>
      </c>
      <c r="G48" s="74">
        <v>2.1699557091415644E-4</v>
      </c>
    </row>
    <row r="49" spans="1:7" x14ac:dyDescent="0.25">
      <c r="A49" s="53">
        <v>20</v>
      </c>
      <c r="B49" s="53" t="s">
        <v>295</v>
      </c>
      <c r="C49" s="53" t="s">
        <v>30</v>
      </c>
      <c r="D49" s="78">
        <v>2.8198248824330904E-3</v>
      </c>
      <c r="E49" s="78">
        <v>3.1385239601058506E-3</v>
      </c>
      <c r="F49" s="78">
        <v>2.8167725155274098E-3</v>
      </c>
      <c r="G49" s="56">
        <v>-3.217514445784408E-4</v>
      </c>
    </row>
    <row r="50" spans="1:7" x14ac:dyDescent="0.25">
      <c r="A50" s="53">
        <v>21</v>
      </c>
      <c r="B50" s="53" t="s">
        <v>53</v>
      </c>
      <c r="C50" s="53" t="s">
        <v>30</v>
      </c>
      <c r="D50" s="78">
        <v>5.0090629053847783E-3</v>
      </c>
      <c r="E50" s="78">
        <v>3.9296764045450728E-3</v>
      </c>
      <c r="F50" s="78">
        <v>2.703192598901301E-3</v>
      </c>
      <c r="G50" s="56">
        <v>-1.2264838056437717E-3</v>
      </c>
    </row>
    <row r="51" spans="1:7" x14ac:dyDescent="0.25">
      <c r="A51" s="53">
        <v>22</v>
      </c>
      <c r="B51" s="53" t="s">
        <v>37</v>
      </c>
      <c r="C51" s="53" t="s">
        <v>30</v>
      </c>
      <c r="D51" s="79">
        <v>2.3650675924950814E-3</v>
      </c>
      <c r="E51" s="79">
        <v>2.4417771794497602E-3</v>
      </c>
      <c r="F51" s="78">
        <v>2.5057128222371961E-3</v>
      </c>
      <c r="G51" s="74">
        <v>6.3935642787435899E-5</v>
      </c>
    </row>
    <row r="52" spans="1:7" x14ac:dyDescent="0.25">
      <c r="A52" s="53">
        <v>23</v>
      </c>
      <c r="B52" s="53" t="s">
        <v>67</v>
      </c>
      <c r="C52" s="53" t="s">
        <v>61</v>
      </c>
      <c r="D52" s="78">
        <v>4.8317077684221013E-3</v>
      </c>
      <c r="E52" s="78">
        <v>2.7598817243736791E-3</v>
      </c>
      <c r="F52" s="79">
        <v>2.4896395637217716E-3</v>
      </c>
      <c r="G52" s="56">
        <v>-2.7024216065190754E-4</v>
      </c>
    </row>
    <row r="53" spans="1:7" x14ac:dyDescent="0.25">
      <c r="A53" s="53">
        <v>24</v>
      </c>
      <c r="B53" s="53" t="s">
        <v>45</v>
      </c>
      <c r="C53" s="53" t="s">
        <v>30</v>
      </c>
      <c r="D53" s="79">
        <v>2.3201870178115873E-3</v>
      </c>
      <c r="E53" s="79">
        <v>2.1531192988255865E-3</v>
      </c>
      <c r="F53" s="79">
        <v>1.9880353431445778E-3</v>
      </c>
      <c r="G53" s="56">
        <v>-1.6508395568100862E-4</v>
      </c>
    </row>
    <row r="54" spans="1:7" x14ac:dyDescent="0.25">
      <c r="A54" s="53">
        <v>25</v>
      </c>
      <c r="B54" s="53" t="s">
        <v>56</v>
      </c>
      <c r="C54" s="53" t="s">
        <v>30</v>
      </c>
      <c r="D54" s="79">
        <v>2.1407794469219601E-3</v>
      </c>
      <c r="E54" s="79">
        <v>2.2514833083302375E-3</v>
      </c>
      <c r="F54" s="79">
        <v>1.9779907650646499E-3</v>
      </c>
      <c r="G54" s="56">
        <v>-2.7349254326558764E-4</v>
      </c>
    </row>
    <row r="55" spans="1:7" x14ac:dyDescent="0.25">
      <c r="A55" s="53">
        <v>26</v>
      </c>
      <c r="B55" s="53" t="s">
        <v>48</v>
      </c>
      <c r="C55" s="53" t="s">
        <v>30</v>
      </c>
      <c r="D55" s="79">
        <v>1.6537433130709648E-3</v>
      </c>
      <c r="E55" s="79">
        <v>1.6944386407841963E-3</v>
      </c>
      <c r="F55" s="79">
        <v>1.5420211933266598E-3</v>
      </c>
      <c r="G55" s="56">
        <v>-1.5241744745753648E-4</v>
      </c>
    </row>
    <row r="56" spans="1:7" x14ac:dyDescent="0.25">
      <c r="A56" s="53">
        <v>27</v>
      </c>
      <c r="B56" s="53" t="s">
        <v>71</v>
      </c>
      <c r="C56" s="53" t="s">
        <v>61</v>
      </c>
      <c r="D56" s="79">
        <v>2.0114869274214776E-3</v>
      </c>
      <c r="E56" s="79">
        <v>1.6129066235767743E-3</v>
      </c>
      <c r="F56" s="79">
        <v>1.4856256964846447E-3</v>
      </c>
      <c r="G56" s="56">
        <v>-1.2728092709212964E-4</v>
      </c>
    </row>
    <row r="57" spans="1:7" x14ac:dyDescent="0.25">
      <c r="A57" s="53">
        <v>28</v>
      </c>
      <c r="B57" s="53" t="s">
        <v>43</v>
      </c>
      <c r="C57" s="53" t="s">
        <v>30</v>
      </c>
      <c r="D57" s="79">
        <v>1.5E-3</v>
      </c>
      <c r="E57" s="79">
        <v>1.2999999999999999E-3</v>
      </c>
      <c r="F57" s="79">
        <v>1.1999999999999999E-3</v>
      </c>
      <c r="G57" s="56">
        <v>-1E-4</v>
      </c>
    </row>
    <row r="58" spans="1:7" x14ac:dyDescent="0.25">
      <c r="A58" s="53">
        <v>29</v>
      </c>
      <c r="B58" s="53" t="s">
        <v>62</v>
      </c>
      <c r="C58" s="53" t="s">
        <v>61</v>
      </c>
      <c r="D58" s="79">
        <v>9.3587627331067204E-4</v>
      </c>
      <c r="E58" s="79">
        <v>1.1363813732472765E-3</v>
      </c>
      <c r="F58" s="79">
        <v>1.0815361143546472E-3</v>
      </c>
      <c r="G58" s="56">
        <v>-5.484525889262932E-5</v>
      </c>
    </row>
    <row r="59" spans="1:7" x14ac:dyDescent="0.25">
      <c r="A59" s="53">
        <v>30</v>
      </c>
      <c r="B59" s="53" t="s">
        <v>33</v>
      </c>
      <c r="C59" s="53" t="s">
        <v>30</v>
      </c>
      <c r="D59" s="79">
        <v>2.0295497125094293E-4</v>
      </c>
      <c r="E59" s="79">
        <v>7.4377153267184029E-4</v>
      </c>
      <c r="F59" s="79">
        <v>9.5674690014516789E-4</v>
      </c>
      <c r="G59" s="74">
        <v>2.1297536747332761E-4</v>
      </c>
    </row>
    <row r="60" spans="1:7" x14ac:dyDescent="0.25">
      <c r="A60" s="53">
        <v>31</v>
      </c>
      <c r="B60" s="53" t="s">
        <v>35</v>
      </c>
      <c r="C60" s="53" t="s">
        <v>30</v>
      </c>
      <c r="D60" s="79">
        <v>7.7507070033730528E-4</v>
      </c>
      <c r="E60" s="79">
        <v>6.2251922067720479E-4</v>
      </c>
      <c r="F60" s="79">
        <v>9.1151590083621368E-4</v>
      </c>
      <c r="G60" s="74">
        <v>2.8899668015900889E-4</v>
      </c>
    </row>
    <row r="61" spans="1:7" x14ac:dyDescent="0.25">
      <c r="A61" s="53">
        <v>32</v>
      </c>
      <c r="B61" s="53" t="s">
        <v>54</v>
      </c>
      <c r="C61" s="53" t="s">
        <v>30</v>
      </c>
      <c r="D61" s="78">
        <v>3.9905228326792006E-3</v>
      </c>
      <c r="E61" s="112">
        <v>2.8E-3</v>
      </c>
      <c r="F61" s="79">
        <v>8.9999999999999998E-4</v>
      </c>
      <c r="G61" s="56">
        <v>-1.9E-3</v>
      </c>
    </row>
    <row r="62" spans="1:7" x14ac:dyDescent="0.25">
      <c r="A62" s="53">
        <v>33</v>
      </c>
      <c r="B62" s="53" t="s">
        <v>65</v>
      </c>
      <c r="C62" s="53" t="s">
        <v>61</v>
      </c>
      <c r="D62" s="79">
        <v>-3.5000000000000003E-2</v>
      </c>
      <c r="E62" s="79">
        <v>-3.5000000000000003E-2</v>
      </c>
      <c r="F62" s="79">
        <v>8.3380413846790571E-4</v>
      </c>
      <c r="G62" s="74">
        <v>4.2006542516441585E-2</v>
      </c>
    </row>
    <row r="63" spans="1:7" x14ac:dyDescent="0.25">
      <c r="A63" s="53">
        <v>34</v>
      </c>
      <c r="B63" s="53" t="s">
        <v>38</v>
      </c>
      <c r="C63" s="53" t="s">
        <v>30</v>
      </c>
      <c r="D63" s="79">
        <v>1.0525680515198182E-3</v>
      </c>
      <c r="E63" s="79">
        <v>1.0663190442910901E-3</v>
      </c>
      <c r="F63" s="79">
        <v>7.6348916069713454E-4</v>
      </c>
      <c r="G63" s="56">
        <v>-3.0282988359395561E-4</v>
      </c>
    </row>
    <row r="64" spans="1:7" x14ac:dyDescent="0.25">
      <c r="A64" s="53">
        <v>35</v>
      </c>
      <c r="B64" s="53" t="s">
        <v>41</v>
      </c>
      <c r="C64" s="53" t="s">
        <v>30</v>
      </c>
      <c r="D64" s="79">
        <v>2.0183475962673291E-3</v>
      </c>
      <c r="E64" s="79">
        <v>1.8560905081151529E-3</v>
      </c>
      <c r="F64" s="79">
        <v>7.0759182980473321E-4</v>
      </c>
      <c r="G64" s="56">
        <v>-1.1484986783104197E-3</v>
      </c>
    </row>
    <row r="65" spans="1:7" x14ac:dyDescent="0.25">
      <c r="A65" s="53">
        <v>36</v>
      </c>
      <c r="B65" s="53" t="s">
        <v>31</v>
      </c>
      <c r="C65" s="53" t="s">
        <v>30</v>
      </c>
      <c r="D65" s="79">
        <v>1E-3</v>
      </c>
      <c r="E65" s="79">
        <v>8.0000000000000004E-4</v>
      </c>
      <c r="F65" s="79">
        <v>6.9999999999999999E-4</v>
      </c>
      <c r="G65" s="56">
        <v>-1E-4</v>
      </c>
    </row>
    <row r="66" spans="1:7" x14ac:dyDescent="0.25">
      <c r="A66" s="53">
        <v>37</v>
      </c>
      <c r="B66" s="53" t="s">
        <v>40</v>
      </c>
      <c r="C66" s="53" t="s">
        <v>30</v>
      </c>
      <c r="D66" s="79">
        <v>9.1133238325191907E-4</v>
      </c>
      <c r="E66" s="79">
        <v>3.0075993559069606E-4</v>
      </c>
      <c r="F66" s="79">
        <v>5.7479655251846146E-4</v>
      </c>
      <c r="G66" s="74">
        <v>2.740366169277654E-4</v>
      </c>
    </row>
    <row r="67" spans="1:7" x14ac:dyDescent="0.25">
      <c r="A67" s="53">
        <v>38</v>
      </c>
      <c r="B67" s="53" t="s">
        <v>46</v>
      </c>
      <c r="C67" s="53" t="s">
        <v>30</v>
      </c>
      <c r="D67" s="79">
        <v>3.505111617996207E-4</v>
      </c>
      <c r="E67" s="79">
        <v>7.3719012888180614E-4</v>
      </c>
      <c r="F67" s="79">
        <v>4.4762469281656224E-4</v>
      </c>
      <c r="G67" s="56">
        <v>-2.895654360652439E-4</v>
      </c>
    </row>
    <row r="68" spans="1:7" x14ac:dyDescent="0.25">
      <c r="A68" s="53">
        <v>39</v>
      </c>
      <c r="B68" s="53" t="s">
        <v>34</v>
      </c>
      <c r="C68" s="53" t="s">
        <v>30</v>
      </c>
      <c r="D68" s="79">
        <v>4.0000000000000002E-4</v>
      </c>
      <c r="E68" s="79">
        <v>4.0000000000000002E-4</v>
      </c>
      <c r="F68" s="79">
        <v>4.0000000000000002E-4</v>
      </c>
      <c r="G68" s="74">
        <v>0</v>
      </c>
    </row>
    <row r="69" spans="1:7" x14ac:dyDescent="0.25">
      <c r="A69" s="53">
        <v>40</v>
      </c>
      <c r="B69" s="53" t="s">
        <v>52</v>
      </c>
      <c r="C69" s="53" t="s">
        <v>30</v>
      </c>
      <c r="D69" s="79">
        <v>1.0831341140406835E-3</v>
      </c>
      <c r="E69" s="79">
        <v>-2.0388132969098474E-3</v>
      </c>
      <c r="F69" s="79">
        <v>3.9356892852874365E-4</v>
      </c>
      <c r="G69" s="74">
        <v>2.4323822254385908E-3</v>
      </c>
    </row>
    <row r="70" spans="1:7" x14ac:dyDescent="0.25">
      <c r="A70" s="53">
        <v>41</v>
      </c>
      <c r="B70" s="53" t="s">
        <v>64</v>
      </c>
      <c r="C70" s="53" t="s">
        <v>61</v>
      </c>
      <c r="D70" s="79">
        <v>-4.6400625073585999E-3</v>
      </c>
      <c r="E70" s="79">
        <v>1.7500877420088579E-4</v>
      </c>
      <c r="F70" s="79">
        <v>2.9568562072703928E-4</v>
      </c>
      <c r="G70" s="74">
        <v>1.2067684652615349E-4</v>
      </c>
    </row>
    <row r="71" spans="1:7" x14ac:dyDescent="0.25">
      <c r="A71" s="53">
        <v>42</v>
      </c>
      <c r="B71" s="53" t="s">
        <v>69</v>
      </c>
      <c r="C71" s="53" t="s">
        <v>61</v>
      </c>
      <c r="D71" s="79">
        <v>2.131235922469219E-4</v>
      </c>
      <c r="E71" s="79">
        <v>1.9418383426587471E-4</v>
      </c>
      <c r="F71" s="79">
        <v>1.7060819088109591E-4</v>
      </c>
      <c r="G71" s="56">
        <v>-2.3575643384778793E-5</v>
      </c>
    </row>
    <row r="72" spans="1:7" x14ac:dyDescent="0.25">
      <c r="A72" s="53">
        <v>43</v>
      </c>
      <c r="B72" s="53" t="s">
        <v>32</v>
      </c>
      <c r="C72" s="53" t="s">
        <v>30</v>
      </c>
      <c r="D72" s="79">
        <v>1E-4</v>
      </c>
      <c r="E72" s="79">
        <v>1E-4</v>
      </c>
      <c r="F72" s="79">
        <v>1E-4</v>
      </c>
      <c r="G72" s="56">
        <v>0</v>
      </c>
    </row>
    <row r="73" spans="1:7" x14ac:dyDescent="0.25">
      <c r="A73" s="53">
        <v>44</v>
      </c>
      <c r="B73" s="53" t="s">
        <v>59</v>
      </c>
      <c r="C73" s="53" t="s">
        <v>30</v>
      </c>
      <c r="D73" s="79">
        <v>2.2553784477244831E-8</v>
      </c>
      <c r="E73" s="79">
        <v>3.2870409178031881E-18</v>
      </c>
      <c r="F73" s="79">
        <v>4.391035701739651E-17</v>
      </c>
      <c r="G73" s="74">
        <v>4.0623316099593323E-17</v>
      </c>
    </row>
    <row r="74" spans="1:7" x14ac:dyDescent="0.25">
      <c r="A74" s="53">
        <v>45</v>
      </c>
      <c r="B74" s="53" t="s">
        <v>58</v>
      </c>
      <c r="C74" s="53" t="s">
        <v>30</v>
      </c>
      <c r="D74" s="79">
        <v>-8.6624056487236978E-3</v>
      </c>
      <c r="E74" s="79">
        <v>-7.22050796576956E-3</v>
      </c>
      <c r="F74" s="79">
        <v>-4.1226523507867339E-3</v>
      </c>
      <c r="G74" s="74">
        <v>3.097855614982826E-3</v>
      </c>
    </row>
    <row r="75" spans="1:7" x14ac:dyDescent="0.25">
      <c r="A75" s="53">
        <v>46</v>
      </c>
      <c r="B75" s="53" t="s">
        <v>75</v>
      </c>
      <c r="C75" s="53" t="s">
        <v>73</v>
      </c>
      <c r="D75" s="79">
        <v>9.1524597278613081E-4</v>
      </c>
      <c r="E75" s="79">
        <v>-1.7230181652138559E-2</v>
      </c>
      <c r="F75" s="79">
        <v>-1.4709343322829407E-2</v>
      </c>
      <c r="G75" s="74">
        <v>2.5208383293091521E-3</v>
      </c>
    </row>
    <row r="76" spans="1:7" x14ac:dyDescent="0.25">
      <c r="A76" s="53">
        <v>47</v>
      </c>
      <c r="B76" s="53" t="s">
        <v>51</v>
      </c>
      <c r="C76" s="53" t="s">
        <v>30</v>
      </c>
      <c r="D76" s="79">
        <v>-2.7141461298671805E-2</v>
      </c>
      <c r="E76" s="79">
        <v>-2.3027648629351923E-2</v>
      </c>
      <c r="F76" s="79">
        <v>-1.8202011588751392E-2</v>
      </c>
      <c r="G76" s="74">
        <v>4.8256370406005306E-3</v>
      </c>
    </row>
    <row r="77" spans="1:7" x14ac:dyDescent="0.25">
      <c r="A77" s="99" t="s">
        <v>76</v>
      </c>
      <c r="B77" s="99"/>
      <c r="C77" s="59" t="s">
        <v>77</v>
      </c>
      <c r="D77" s="113">
        <v>2.8E-3</v>
      </c>
      <c r="E77" s="113">
        <v>2.8E-3</v>
      </c>
      <c r="F77" s="113">
        <v>2.7000000000000001E-3</v>
      </c>
      <c r="G77" s="81">
        <v>-1.2999999999999999E-4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7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customWidth="1"/>
    <col min="3" max="3" width="16.42578125" customWidth="1"/>
    <col min="7" max="7" width="22.42578125" bestFit="1" customWidth="1"/>
  </cols>
  <sheetData>
    <row r="2" spans="1:3" ht="15.75" x14ac:dyDescent="0.25">
      <c r="A2" s="1" t="s">
        <v>257</v>
      </c>
      <c r="B2" s="1"/>
      <c r="C2" s="1"/>
    </row>
    <row r="24" spans="1:7" ht="15.75" x14ac:dyDescent="0.25">
      <c r="A24" s="1" t="s">
        <v>258</v>
      </c>
      <c r="B24" s="1"/>
      <c r="C24" s="1"/>
    </row>
    <row r="26" spans="1:7" x14ac:dyDescent="0.25">
      <c r="D26" s="102" t="s">
        <v>259</v>
      </c>
      <c r="E26" s="102"/>
      <c r="F26" s="102"/>
    </row>
    <row r="27" spans="1:7" x14ac:dyDescent="0.25">
      <c r="D27" s="101" t="s">
        <v>260</v>
      </c>
      <c r="E27" s="101"/>
      <c r="F27" s="101"/>
    </row>
    <row r="28" spans="1:7" ht="15" customHeight="1" x14ac:dyDescent="0.25">
      <c r="D28" s="100" t="s">
        <v>261</v>
      </c>
      <c r="E28" s="100"/>
      <c r="F28" s="100"/>
      <c r="G28" s="40" t="s">
        <v>311</v>
      </c>
    </row>
    <row r="29" spans="1:7" x14ac:dyDescent="0.25">
      <c r="A29" s="40" t="s">
        <v>24</v>
      </c>
      <c r="B29" s="40" t="s">
        <v>26</v>
      </c>
      <c r="C29" s="40" t="s">
        <v>25</v>
      </c>
      <c r="D29" s="40" t="s">
        <v>294</v>
      </c>
      <c r="E29" s="40" t="s">
        <v>305</v>
      </c>
      <c r="F29" s="40" t="s">
        <v>312</v>
      </c>
      <c r="G29" s="40" t="s">
        <v>27</v>
      </c>
    </row>
    <row r="30" spans="1:7" x14ac:dyDescent="0.25">
      <c r="A30" s="53">
        <v>1</v>
      </c>
      <c r="B30" s="53" t="s">
        <v>313</v>
      </c>
      <c r="C30" s="53" t="s">
        <v>73</v>
      </c>
      <c r="D30" s="77">
        <v>0.10244132624345556</v>
      </c>
      <c r="E30" s="77">
        <v>0.12524305157471699</v>
      </c>
      <c r="F30" s="77">
        <v>0.11507380779184821</v>
      </c>
      <c r="G30" s="56">
        <v>-1.0169243782868778E-2</v>
      </c>
    </row>
    <row r="31" spans="1:7" x14ac:dyDescent="0.25">
      <c r="A31" s="53">
        <v>2</v>
      </c>
      <c r="B31" s="53" t="s">
        <v>36</v>
      </c>
      <c r="C31" s="53" t="s">
        <v>30</v>
      </c>
      <c r="D31" s="78">
        <v>6.3739369614798633E-2</v>
      </c>
      <c r="E31" s="78">
        <v>5.7629684108578189E-2</v>
      </c>
      <c r="F31" s="78">
        <v>7.4712436387252168E-2</v>
      </c>
      <c r="G31" s="74">
        <v>1.7082752278673979E-2</v>
      </c>
    </row>
    <row r="32" spans="1:7" x14ac:dyDescent="0.25">
      <c r="A32" s="53">
        <v>3</v>
      </c>
      <c r="B32" s="53" t="s">
        <v>49</v>
      </c>
      <c r="C32" s="53" t="s">
        <v>30</v>
      </c>
      <c r="D32" s="78">
        <v>7.4246870644416027E-2</v>
      </c>
      <c r="E32" s="78">
        <v>6.9120738506795537E-2</v>
      </c>
      <c r="F32" s="78">
        <v>6.6538989939518359E-2</v>
      </c>
      <c r="G32" s="56">
        <v>-2.5817485672771784E-3</v>
      </c>
    </row>
    <row r="33" spans="1:7" x14ac:dyDescent="0.25">
      <c r="A33" s="53">
        <v>4</v>
      </c>
      <c r="B33" s="53" t="s">
        <v>66</v>
      </c>
      <c r="C33" s="53" t="s">
        <v>61</v>
      </c>
      <c r="D33" s="77">
        <v>8.8642575149320516E-2</v>
      </c>
      <c r="E33" s="77">
        <v>8.1178273184200567E-2</v>
      </c>
      <c r="F33" s="78">
        <v>6.5632815810195436E-2</v>
      </c>
      <c r="G33" s="56">
        <v>-1.5545457374005131E-2</v>
      </c>
    </row>
    <row r="34" spans="1:7" x14ac:dyDescent="0.25">
      <c r="A34" s="53">
        <v>5</v>
      </c>
      <c r="B34" s="53" t="s">
        <v>292</v>
      </c>
      <c r="C34" s="53" t="s">
        <v>61</v>
      </c>
      <c r="D34" s="78">
        <v>7.8440408003481885E-2</v>
      </c>
      <c r="E34" s="78">
        <v>6.3150414116434309E-2</v>
      </c>
      <c r="F34" s="78">
        <v>6.5040430368478702E-2</v>
      </c>
      <c r="G34" s="74">
        <v>1.8900162520443936E-3</v>
      </c>
    </row>
    <row r="35" spans="1:7" x14ac:dyDescent="0.25">
      <c r="A35" s="53">
        <v>6</v>
      </c>
      <c r="B35" s="53" t="s">
        <v>39</v>
      </c>
      <c r="C35" s="53" t="s">
        <v>30</v>
      </c>
      <c r="D35" s="78">
        <v>6.3165697573299262E-2</v>
      </c>
      <c r="E35" s="78">
        <v>6.2513667790889182E-2</v>
      </c>
      <c r="F35" s="78">
        <v>6.4918010099836707E-2</v>
      </c>
      <c r="G35" s="74">
        <v>2.4043423089475241E-3</v>
      </c>
    </row>
    <row r="36" spans="1:7" x14ac:dyDescent="0.25">
      <c r="A36" s="53">
        <v>7</v>
      </c>
      <c r="B36" s="53" t="s">
        <v>60</v>
      </c>
      <c r="C36" s="53" t="s">
        <v>30</v>
      </c>
      <c r="D36" s="78">
        <v>5.9597341945430704E-2</v>
      </c>
      <c r="E36" s="78">
        <v>7.4811361587664799E-2</v>
      </c>
      <c r="F36" s="78">
        <v>6.2441389478331347E-2</v>
      </c>
      <c r="G36" s="56">
        <v>-1.2369972109333452E-2</v>
      </c>
    </row>
    <row r="37" spans="1:7" x14ac:dyDescent="0.25">
      <c r="A37" s="53">
        <v>8</v>
      </c>
      <c r="B37" s="53" t="s">
        <v>57</v>
      </c>
      <c r="C37" s="53" t="s">
        <v>30</v>
      </c>
      <c r="D37" s="78">
        <v>3.6134481417299247E-2</v>
      </c>
      <c r="E37" s="78">
        <v>5.5381191390384915E-2</v>
      </c>
      <c r="F37" s="78">
        <v>6.0701863605778603E-2</v>
      </c>
      <c r="G37" s="74">
        <v>5.3206722153936875E-3</v>
      </c>
    </row>
    <row r="38" spans="1:7" x14ac:dyDescent="0.25">
      <c r="A38" s="53">
        <v>9</v>
      </c>
      <c r="B38" s="53" t="s">
        <v>42</v>
      </c>
      <c r="C38" s="53" t="s">
        <v>30</v>
      </c>
      <c r="D38" s="78">
        <v>5.401243781369916E-2</v>
      </c>
      <c r="E38" s="78">
        <v>5.1870879759292131E-2</v>
      </c>
      <c r="F38" s="78">
        <v>6.0041210225689826E-2</v>
      </c>
      <c r="G38" s="74">
        <v>8.1703304663976947E-3</v>
      </c>
    </row>
    <row r="39" spans="1:7" x14ac:dyDescent="0.25">
      <c r="A39" s="53">
        <v>10</v>
      </c>
      <c r="B39" s="53" t="s">
        <v>68</v>
      </c>
      <c r="C39" s="53" t="s">
        <v>61</v>
      </c>
      <c r="D39" s="78">
        <v>5.7909995205086495E-2</v>
      </c>
      <c r="E39" s="78">
        <v>5.7931105596068747E-2</v>
      </c>
      <c r="F39" s="78">
        <v>5.3732187692883009E-2</v>
      </c>
      <c r="G39" s="56">
        <v>-4.1989179031857379E-3</v>
      </c>
    </row>
    <row r="40" spans="1:7" x14ac:dyDescent="0.25">
      <c r="A40" s="53">
        <v>11</v>
      </c>
      <c r="B40" s="53" t="s">
        <v>63</v>
      </c>
      <c r="C40" s="53" t="s">
        <v>61</v>
      </c>
      <c r="D40" s="78">
        <v>4.9837984344232429E-2</v>
      </c>
      <c r="E40" s="78">
        <v>5.073601327767796E-2</v>
      </c>
      <c r="F40" s="78">
        <v>5.2638622345999767E-2</v>
      </c>
      <c r="G40" s="74">
        <v>1.9026090683218061E-3</v>
      </c>
    </row>
    <row r="41" spans="1:7" x14ac:dyDescent="0.25">
      <c r="A41" s="53">
        <v>12</v>
      </c>
      <c r="B41" s="53" t="s">
        <v>44</v>
      </c>
      <c r="C41" s="53" t="s">
        <v>30</v>
      </c>
      <c r="D41" s="78">
        <v>6.2434446277929788E-2</v>
      </c>
      <c r="E41" s="78">
        <v>5.8136981604204198E-2</v>
      </c>
      <c r="F41" s="78">
        <v>5.1890836675555711E-2</v>
      </c>
      <c r="G41" s="56">
        <v>-6.2461449286484866E-3</v>
      </c>
    </row>
    <row r="42" spans="1:7" x14ac:dyDescent="0.25">
      <c r="A42" s="53">
        <v>13</v>
      </c>
      <c r="B42" s="53" t="s">
        <v>293</v>
      </c>
      <c r="C42" s="53" t="s">
        <v>30</v>
      </c>
      <c r="D42" s="78">
        <v>4.4061387195410862E-2</v>
      </c>
      <c r="E42" s="78">
        <v>4.4550734860044482E-2</v>
      </c>
      <c r="F42" s="78">
        <v>4.983024970834319E-2</v>
      </c>
      <c r="G42" s="74">
        <v>5.2795148482987081E-3</v>
      </c>
    </row>
    <row r="43" spans="1:7" x14ac:dyDescent="0.25">
      <c r="A43" s="53">
        <v>14</v>
      </c>
      <c r="B43" s="53" t="s">
        <v>55</v>
      </c>
      <c r="C43" s="53" t="s">
        <v>30</v>
      </c>
      <c r="D43" s="78">
        <v>5.3930806068415993E-2</v>
      </c>
      <c r="E43" s="78">
        <v>4.6283529520548976E-2</v>
      </c>
      <c r="F43" s="78">
        <v>4.498713635230759E-2</v>
      </c>
      <c r="G43" s="56">
        <v>-1.296393168241386E-3</v>
      </c>
    </row>
    <row r="44" spans="1:7" x14ac:dyDescent="0.25">
      <c r="A44" s="53">
        <v>15</v>
      </c>
      <c r="B44" s="53" t="s">
        <v>74</v>
      </c>
      <c r="C44" s="53" t="s">
        <v>61</v>
      </c>
      <c r="D44" s="78">
        <v>5.1599796281542959E-2</v>
      </c>
      <c r="E44" s="78">
        <v>4.5990738226938735E-2</v>
      </c>
      <c r="F44" s="78">
        <v>4.2679801397452047E-2</v>
      </c>
      <c r="G44" s="56">
        <v>-3.3109368294866881E-3</v>
      </c>
    </row>
    <row r="45" spans="1:7" x14ac:dyDescent="0.25">
      <c r="A45" s="53">
        <v>16</v>
      </c>
      <c r="B45" s="53" t="s">
        <v>70</v>
      </c>
      <c r="C45" s="53" t="s">
        <v>61</v>
      </c>
      <c r="D45" s="78">
        <v>3.758934126558184E-2</v>
      </c>
      <c r="E45" s="78">
        <v>3.8595906763566154E-2</v>
      </c>
      <c r="F45" s="78">
        <v>3.7669409345982639E-2</v>
      </c>
      <c r="G45" s="56">
        <v>-9.2649741758351473E-4</v>
      </c>
    </row>
    <row r="46" spans="1:7" x14ac:dyDescent="0.25">
      <c r="A46" s="53">
        <v>17</v>
      </c>
      <c r="B46" s="53" t="s">
        <v>50</v>
      </c>
      <c r="C46" s="53" t="s">
        <v>30</v>
      </c>
      <c r="D46" s="78">
        <v>4.1237327602412291E-2</v>
      </c>
      <c r="E46" s="78">
        <v>3.8807716602582247E-2</v>
      </c>
      <c r="F46" s="78">
        <v>2.9192056335883055E-2</v>
      </c>
      <c r="G46" s="56">
        <v>-9.6156602666991921E-3</v>
      </c>
    </row>
    <row r="47" spans="1:7" x14ac:dyDescent="0.25">
      <c r="A47" s="53">
        <v>18</v>
      </c>
      <c r="B47" s="53" t="s">
        <v>37</v>
      </c>
      <c r="C47" s="53" t="s">
        <v>30</v>
      </c>
      <c r="D47" s="78">
        <v>2.224269746767164E-2</v>
      </c>
      <c r="E47" s="78">
        <v>2.2970490123661879E-2</v>
      </c>
      <c r="F47" s="78">
        <v>2.3538114106317936E-2</v>
      </c>
      <c r="G47" s="74">
        <v>5.6762398265605696E-4</v>
      </c>
    </row>
    <row r="48" spans="1:7" x14ac:dyDescent="0.25">
      <c r="A48" s="53">
        <v>19</v>
      </c>
      <c r="B48" s="53" t="s">
        <v>47</v>
      </c>
      <c r="C48" s="53" t="s">
        <v>30</v>
      </c>
      <c r="D48" s="78">
        <v>1.815767165385665E-2</v>
      </c>
      <c r="E48" s="78">
        <v>2.1758314556641511E-2</v>
      </c>
      <c r="F48" s="78">
        <v>2.3104945049666044E-2</v>
      </c>
      <c r="G48" s="74">
        <v>1.3466304930245324E-3</v>
      </c>
    </row>
    <row r="49" spans="1:7" x14ac:dyDescent="0.25">
      <c r="A49" s="53">
        <v>20</v>
      </c>
      <c r="B49" s="53" t="s">
        <v>53</v>
      </c>
      <c r="C49" s="53" t="s">
        <v>30</v>
      </c>
      <c r="D49" s="78">
        <v>3.6806879943914975E-2</v>
      </c>
      <c r="E49" s="78">
        <v>2.8764562430749957E-2</v>
      </c>
      <c r="F49" s="78">
        <v>1.974216782788512E-2</v>
      </c>
      <c r="G49" s="56">
        <v>-9.0223946028648375E-3</v>
      </c>
    </row>
    <row r="50" spans="1:7" x14ac:dyDescent="0.25">
      <c r="A50" s="53">
        <v>21</v>
      </c>
      <c r="B50" s="53" t="s">
        <v>72</v>
      </c>
      <c r="C50" s="53" t="s">
        <v>61</v>
      </c>
      <c r="D50" s="78">
        <v>2.0327315451601519E-2</v>
      </c>
      <c r="E50" s="78">
        <v>1.96892464132651E-2</v>
      </c>
      <c r="F50" s="78">
        <v>1.8997382771339819E-2</v>
      </c>
      <c r="G50" s="56">
        <v>-6.9186364192528119E-4</v>
      </c>
    </row>
    <row r="51" spans="1:7" x14ac:dyDescent="0.25">
      <c r="A51" s="53">
        <v>22</v>
      </c>
      <c r="B51" s="53" t="s">
        <v>295</v>
      </c>
      <c r="C51" s="53" t="s">
        <v>30</v>
      </c>
      <c r="D51" s="78">
        <v>1.851007710323593E-2</v>
      </c>
      <c r="E51" s="78">
        <v>2.0607815625390224E-2</v>
      </c>
      <c r="F51" s="78">
        <v>1.8495006851682295E-2</v>
      </c>
      <c r="G51" s="56">
        <v>-2.1128087737079283E-3</v>
      </c>
    </row>
    <row r="52" spans="1:7" x14ac:dyDescent="0.25">
      <c r="A52" s="53">
        <v>23</v>
      </c>
      <c r="B52" s="53" t="s">
        <v>56</v>
      </c>
      <c r="C52" s="53" t="s">
        <v>30</v>
      </c>
      <c r="D52" s="78">
        <v>1.9815473966473245E-2</v>
      </c>
      <c r="E52" s="78">
        <v>2.0766074610056161E-2</v>
      </c>
      <c r="F52" s="78">
        <v>1.8162654448671624E-2</v>
      </c>
      <c r="G52" s="56">
        <v>-2.6034201613845363E-3</v>
      </c>
    </row>
    <row r="53" spans="1:7" x14ac:dyDescent="0.25">
      <c r="A53" s="53">
        <v>24</v>
      </c>
      <c r="B53" s="53" t="s">
        <v>48</v>
      </c>
      <c r="C53" s="53" t="s">
        <v>30</v>
      </c>
      <c r="D53" s="78">
        <v>1.9209571693715191E-2</v>
      </c>
      <c r="E53" s="78">
        <v>1.9621245940626565E-2</v>
      </c>
      <c r="F53" s="78">
        <v>1.7808398733578742E-2</v>
      </c>
      <c r="G53" s="56">
        <v>-1.8128472070478227E-3</v>
      </c>
    </row>
    <row r="54" spans="1:7" x14ac:dyDescent="0.25">
      <c r="A54" s="53">
        <v>25</v>
      </c>
      <c r="B54" s="53" t="s">
        <v>45</v>
      </c>
      <c r="C54" s="53" t="s">
        <v>30</v>
      </c>
      <c r="D54" s="78">
        <v>1.760963395507318E-2</v>
      </c>
      <c r="E54" s="78">
        <v>1.6374982862617019E-2</v>
      </c>
      <c r="F54" s="78">
        <v>1.5142882702838084E-2</v>
      </c>
      <c r="G54" s="56">
        <v>-1.2321001597789347E-3</v>
      </c>
    </row>
    <row r="55" spans="1:7" x14ac:dyDescent="0.25">
      <c r="A55" s="53">
        <v>26</v>
      </c>
      <c r="B55" s="53" t="s">
        <v>67</v>
      </c>
      <c r="C55" s="53" t="s">
        <v>61</v>
      </c>
      <c r="D55" s="78">
        <v>2.907760321481798E-2</v>
      </c>
      <c r="E55" s="78">
        <v>1.6617267368601599E-2</v>
      </c>
      <c r="F55" s="78">
        <v>1.5048783911171218E-2</v>
      </c>
      <c r="G55" s="56">
        <v>-1.5684834574303808E-3</v>
      </c>
    </row>
    <row r="56" spans="1:7" x14ac:dyDescent="0.25">
      <c r="A56" s="53">
        <v>27</v>
      </c>
      <c r="B56" s="53" t="s">
        <v>43</v>
      </c>
      <c r="C56" s="53" t="s">
        <v>30</v>
      </c>
      <c r="D56" s="112">
        <v>1.2E-2</v>
      </c>
      <c r="E56" s="112">
        <v>1.0500000000000001E-2</v>
      </c>
      <c r="F56" s="79">
        <v>9.5999999999999992E-3</v>
      </c>
      <c r="G56" s="56">
        <v>-8.9999999999999998E-4</v>
      </c>
    </row>
    <row r="57" spans="1:7" x14ac:dyDescent="0.25">
      <c r="A57" s="53">
        <v>28</v>
      </c>
      <c r="B57" s="53" t="s">
        <v>54</v>
      </c>
      <c r="C57" s="53" t="s">
        <v>30</v>
      </c>
      <c r="D57" s="78">
        <v>3.6299999999999999E-2</v>
      </c>
      <c r="E57" s="78">
        <v>2.5600000000000001E-2</v>
      </c>
      <c r="F57" s="79">
        <v>8.6E-3</v>
      </c>
      <c r="G57" s="56">
        <v>-1.7000000000000001E-2</v>
      </c>
    </row>
    <row r="58" spans="1:7" x14ac:dyDescent="0.25">
      <c r="A58" s="53">
        <v>29</v>
      </c>
      <c r="B58" s="53" t="s">
        <v>31</v>
      </c>
      <c r="C58" s="53" t="s">
        <v>30</v>
      </c>
      <c r="D58" s="78">
        <v>1.06E-2</v>
      </c>
      <c r="E58" s="79">
        <v>8.6E-3</v>
      </c>
      <c r="F58" s="79">
        <v>7.4000000000000003E-3</v>
      </c>
      <c r="G58" s="56">
        <v>-1.1999999999999999E-3</v>
      </c>
    </row>
    <row r="59" spans="1:7" x14ac:dyDescent="0.25">
      <c r="A59" s="53">
        <v>30</v>
      </c>
      <c r="B59" s="53" t="s">
        <v>35</v>
      </c>
      <c r="C59" s="53" t="s">
        <v>30</v>
      </c>
      <c r="D59" s="79">
        <v>6.3003724591879995E-3</v>
      </c>
      <c r="E59" s="79">
        <v>5.0438987272055863E-3</v>
      </c>
      <c r="F59" s="79">
        <v>7.3597072710428341E-3</v>
      </c>
      <c r="G59" s="74">
        <v>2.3158085438372477E-3</v>
      </c>
    </row>
    <row r="60" spans="1:7" x14ac:dyDescent="0.25">
      <c r="A60" s="53">
        <v>31</v>
      </c>
      <c r="B60" s="53" t="s">
        <v>33</v>
      </c>
      <c r="C60" s="53" t="s">
        <v>30</v>
      </c>
      <c r="D60" s="79">
        <v>1.4139189556704205E-3</v>
      </c>
      <c r="E60" s="79">
        <v>5.2103911809783807E-3</v>
      </c>
      <c r="F60" s="79">
        <v>6.8080615815305761E-3</v>
      </c>
      <c r="G60" s="74">
        <v>1.5976704005521954E-3</v>
      </c>
    </row>
    <row r="61" spans="1:7" x14ac:dyDescent="0.25">
      <c r="A61" s="53">
        <v>32</v>
      </c>
      <c r="B61" s="53" t="s">
        <v>62</v>
      </c>
      <c r="C61" s="53" t="s">
        <v>61</v>
      </c>
      <c r="D61" s="79">
        <v>5.7170417389831654E-3</v>
      </c>
      <c r="E61" s="79">
        <v>6.9370518382557162E-3</v>
      </c>
      <c r="F61" s="79">
        <v>6.6075366701434969E-3</v>
      </c>
      <c r="G61" s="56">
        <v>-3.295151681122193E-4</v>
      </c>
    </row>
    <row r="62" spans="1:7" x14ac:dyDescent="0.25">
      <c r="A62" s="53">
        <v>33</v>
      </c>
      <c r="B62" s="53" t="s">
        <v>38</v>
      </c>
      <c r="C62" s="53" t="s">
        <v>30</v>
      </c>
      <c r="D62" s="79">
        <v>8.7085387908681488E-3</v>
      </c>
      <c r="E62" s="79">
        <v>8.8345530286863781E-3</v>
      </c>
      <c r="F62" s="79">
        <v>6.3318914284711423E-3</v>
      </c>
      <c r="G62" s="56">
        <v>-2.5026616002152358E-3</v>
      </c>
    </row>
    <row r="63" spans="1:7" x14ac:dyDescent="0.25">
      <c r="A63" s="53">
        <v>34</v>
      </c>
      <c r="B63" s="53" t="s">
        <v>41</v>
      </c>
      <c r="C63" s="53" t="s">
        <v>30</v>
      </c>
      <c r="D63" s="78">
        <v>1.7942214061001365E-2</v>
      </c>
      <c r="E63" s="78">
        <v>1.6500215018520201E-2</v>
      </c>
      <c r="F63" s="79">
        <v>6.2863334241445128E-3</v>
      </c>
      <c r="G63" s="56">
        <v>-1.0213881594375689E-2</v>
      </c>
    </row>
    <row r="64" spans="1:7" x14ac:dyDescent="0.25">
      <c r="A64" s="53">
        <v>35</v>
      </c>
      <c r="B64" s="53" t="s">
        <v>71</v>
      </c>
      <c r="C64" s="53" t="s">
        <v>61</v>
      </c>
      <c r="D64" s="79">
        <v>8.5128243866941164E-3</v>
      </c>
      <c r="E64" s="79">
        <v>6.8016087121373584E-3</v>
      </c>
      <c r="F64" s="79">
        <v>6.2422493170188826E-3</v>
      </c>
      <c r="G64" s="56">
        <v>-5.5935939511847586E-4</v>
      </c>
    </row>
    <row r="65" spans="1:7" x14ac:dyDescent="0.25">
      <c r="A65" s="53">
        <v>36</v>
      </c>
      <c r="B65" s="53" t="s">
        <v>65</v>
      </c>
      <c r="C65" s="53" t="s">
        <v>61</v>
      </c>
      <c r="D65" s="79">
        <v>-0.3</v>
      </c>
      <c r="E65" s="79">
        <v>-0.27641302543095436</v>
      </c>
      <c r="F65" s="79">
        <v>5.6645405372692838E-3</v>
      </c>
      <c r="G65" s="74">
        <v>0.28207756596822364</v>
      </c>
    </row>
    <row r="66" spans="1:7" x14ac:dyDescent="0.25">
      <c r="A66" s="53">
        <v>37</v>
      </c>
      <c r="B66" s="53" t="s">
        <v>40</v>
      </c>
      <c r="C66" s="53" t="s">
        <v>30</v>
      </c>
      <c r="D66" s="79">
        <v>8.7721776258756108E-3</v>
      </c>
      <c r="E66" s="79">
        <v>2.8937285298019965E-3</v>
      </c>
      <c r="F66" s="79">
        <v>5.537482324090048E-3</v>
      </c>
      <c r="G66" s="74">
        <v>2.6437537942880516E-3</v>
      </c>
    </row>
    <row r="67" spans="1:7" x14ac:dyDescent="0.25">
      <c r="A67" s="53">
        <v>38</v>
      </c>
      <c r="B67" s="53" t="s">
        <v>46</v>
      </c>
      <c r="C67" s="53" t="s">
        <v>30</v>
      </c>
      <c r="D67" s="79">
        <v>3.5964297296296774E-3</v>
      </c>
      <c r="E67" s="79">
        <v>7.5571467797828848E-3</v>
      </c>
      <c r="F67" s="79">
        <v>4.5820656470777887E-3</v>
      </c>
      <c r="G67" s="56">
        <v>-2.9750811327050961E-3</v>
      </c>
    </row>
    <row r="68" spans="1:7" x14ac:dyDescent="0.25">
      <c r="A68" s="53">
        <v>39</v>
      </c>
      <c r="B68" s="53" t="s">
        <v>34</v>
      </c>
      <c r="C68" s="53" t="s">
        <v>30</v>
      </c>
      <c r="D68" s="79">
        <v>3.5000000000000001E-3</v>
      </c>
      <c r="E68" s="79">
        <v>3.0000000000000001E-3</v>
      </c>
      <c r="F68" s="79">
        <v>3.5999999999999999E-3</v>
      </c>
      <c r="G68" s="74">
        <v>5.9999999999999995E-4</v>
      </c>
    </row>
    <row r="69" spans="1:7" x14ac:dyDescent="0.25">
      <c r="A69" s="53">
        <v>40</v>
      </c>
      <c r="B69" s="53" t="s">
        <v>52</v>
      </c>
      <c r="C69" s="53" t="s">
        <v>30</v>
      </c>
      <c r="D69" s="79">
        <v>5.8503963736271153E-3</v>
      </c>
      <c r="E69" s="79">
        <v>-1.0996534802470126E-2</v>
      </c>
      <c r="F69" s="79">
        <v>2.1219535347517635E-3</v>
      </c>
      <c r="G69" s="74">
        <v>1.3118488337221889E-2</v>
      </c>
    </row>
    <row r="70" spans="1:7" x14ac:dyDescent="0.25">
      <c r="A70" s="53">
        <v>41</v>
      </c>
      <c r="B70" s="53" t="s">
        <v>69</v>
      </c>
      <c r="C70" s="53" t="s">
        <v>61</v>
      </c>
      <c r="D70" s="79">
        <v>1.7227091814262763E-3</v>
      </c>
      <c r="E70" s="79">
        <v>1.5726870479692207E-3</v>
      </c>
      <c r="F70" s="79">
        <v>1.3816933681577845E-3</v>
      </c>
      <c r="G70" s="56">
        <v>-1.9099367981143629E-4</v>
      </c>
    </row>
    <row r="71" spans="1:7" x14ac:dyDescent="0.25">
      <c r="A71" s="53">
        <v>42</v>
      </c>
      <c r="B71" s="53" t="s">
        <v>32</v>
      </c>
      <c r="C71" s="53" t="s">
        <v>30</v>
      </c>
      <c r="D71" s="79">
        <v>1E-3</v>
      </c>
      <c r="E71" s="79">
        <v>1E-3</v>
      </c>
      <c r="F71" s="79">
        <v>8.9999999999999998E-4</v>
      </c>
      <c r="G71" s="56">
        <v>-1E-4</v>
      </c>
    </row>
    <row r="72" spans="1:7" x14ac:dyDescent="0.25">
      <c r="A72" s="53">
        <v>43</v>
      </c>
      <c r="B72" s="53" t="s">
        <v>64</v>
      </c>
      <c r="C72" s="53" t="s">
        <v>61</v>
      </c>
      <c r="D72" s="79">
        <v>-1.3318931109742646E-2</v>
      </c>
      <c r="E72" s="79">
        <v>5.0587449404822325E-4</v>
      </c>
      <c r="F72" s="79">
        <v>8.6002137962928741E-4</v>
      </c>
      <c r="G72" s="74">
        <v>3.5414688558106416E-4</v>
      </c>
    </row>
    <row r="73" spans="1:7" x14ac:dyDescent="0.25">
      <c r="A73" s="53">
        <v>44</v>
      </c>
      <c r="B73" s="53" t="s">
        <v>59</v>
      </c>
      <c r="C73" s="53" t="s">
        <v>30</v>
      </c>
      <c r="D73" s="79">
        <v>1.297708749358637E-7</v>
      </c>
      <c r="E73" s="79">
        <v>1.8997469899625277E-17</v>
      </c>
      <c r="F73" s="79">
        <v>2.5576518412412906E-16</v>
      </c>
      <c r="G73" s="74">
        <v>2.367677142245038E-16</v>
      </c>
    </row>
    <row r="74" spans="1:7" x14ac:dyDescent="0.25">
      <c r="A74" s="53">
        <v>45</v>
      </c>
      <c r="B74" s="53" t="s">
        <v>58</v>
      </c>
      <c r="C74" s="53" t="s">
        <v>30</v>
      </c>
      <c r="D74" s="79">
        <v>-6.3767080575356488E-2</v>
      </c>
      <c r="E74" s="79">
        <v>-5.3301854614992462E-2</v>
      </c>
      <c r="F74" s="79">
        <v>-3.0451521393542902E-2</v>
      </c>
      <c r="G74" s="74">
        <v>2.2850333221449561E-2</v>
      </c>
    </row>
    <row r="75" spans="1:7" x14ac:dyDescent="0.25">
      <c r="A75" s="53">
        <v>46</v>
      </c>
      <c r="B75" s="53" t="s">
        <v>75</v>
      </c>
      <c r="C75" s="53" t="s">
        <v>73</v>
      </c>
      <c r="D75" s="79">
        <v>3.5199987165247951E-3</v>
      </c>
      <c r="E75" s="79">
        <v>-6.6361806983796137E-2</v>
      </c>
      <c r="F75" s="79">
        <v>-5.6674880725855248E-2</v>
      </c>
      <c r="G75" s="74">
        <v>9.6869262579408894E-3</v>
      </c>
    </row>
    <row r="76" spans="1:7" x14ac:dyDescent="0.25">
      <c r="A76" s="53">
        <v>47</v>
      </c>
      <c r="B76" s="53" t="s">
        <v>51</v>
      </c>
      <c r="C76" s="53" t="s">
        <v>30</v>
      </c>
      <c r="D76" s="79">
        <v>-0.29976179348722609</v>
      </c>
      <c r="E76" s="79">
        <v>-0.25127849105066707</v>
      </c>
      <c r="F76" s="79">
        <v>-0.19687845476745486</v>
      </c>
      <c r="G76" s="74">
        <v>5.4400036283212216E-2</v>
      </c>
    </row>
    <row r="77" spans="1:7" x14ac:dyDescent="0.25">
      <c r="A77" s="99" t="s">
        <v>76</v>
      </c>
      <c r="B77" s="99"/>
      <c r="C77" s="59" t="s">
        <v>77</v>
      </c>
      <c r="D77" s="113">
        <v>2.1100000000000001E-2</v>
      </c>
      <c r="E77" s="113">
        <v>2.06E-2</v>
      </c>
      <c r="F77" s="113">
        <v>2.01E-2</v>
      </c>
      <c r="G77" s="81">
        <v>-5.0000000000000001E-4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H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28515625" customWidth="1"/>
    <col min="7" max="7" width="22.42578125" bestFit="1" customWidth="1"/>
  </cols>
  <sheetData>
    <row r="2" spans="1:3" ht="15.75" x14ac:dyDescent="0.25">
      <c r="A2" s="93" t="s">
        <v>262</v>
      </c>
      <c r="B2" s="93"/>
      <c r="C2" s="93"/>
    </row>
    <row r="24" spans="1:7" ht="15.75" x14ac:dyDescent="0.25">
      <c r="A24" s="1" t="s">
        <v>263</v>
      </c>
      <c r="B24" s="1"/>
      <c r="C24" s="1"/>
    </row>
    <row r="26" spans="1:7" x14ac:dyDescent="0.25">
      <c r="D26" s="102" t="s">
        <v>264</v>
      </c>
      <c r="E26" s="102"/>
      <c r="F26" s="102"/>
    </row>
    <row r="27" spans="1:7" x14ac:dyDescent="0.25">
      <c r="D27" s="101" t="s">
        <v>265</v>
      </c>
      <c r="E27" s="101"/>
      <c r="F27" s="101"/>
    </row>
    <row r="28" spans="1:7" ht="15" customHeight="1" x14ac:dyDescent="0.25">
      <c r="D28" s="100" t="s">
        <v>266</v>
      </c>
      <c r="E28" s="100"/>
      <c r="F28" s="100"/>
      <c r="G28" s="40" t="s">
        <v>311</v>
      </c>
    </row>
    <row r="29" spans="1:7" x14ac:dyDescent="0.25">
      <c r="A29" s="40" t="s">
        <v>24</v>
      </c>
      <c r="B29" s="40" t="s">
        <v>26</v>
      </c>
      <c r="C29" s="40" t="s">
        <v>25</v>
      </c>
      <c r="D29" s="40" t="s">
        <v>294</v>
      </c>
      <c r="E29" s="40" t="s">
        <v>305</v>
      </c>
      <c r="F29" s="40" t="s">
        <v>312</v>
      </c>
      <c r="G29" s="40" t="s">
        <v>27</v>
      </c>
    </row>
    <row r="30" spans="1:7" x14ac:dyDescent="0.25">
      <c r="A30" s="53">
        <v>1</v>
      </c>
      <c r="B30" s="53" t="s">
        <v>74</v>
      </c>
      <c r="C30" s="53" t="s">
        <v>61</v>
      </c>
      <c r="D30" s="77">
        <v>0.33152667859811902</v>
      </c>
      <c r="E30" s="77">
        <v>0.33326347500294679</v>
      </c>
      <c r="F30" s="77">
        <v>0.33029896242409068</v>
      </c>
      <c r="G30" s="56">
        <v>-2.9645125788561044E-3</v>
      </c>
    </row>
    <row r="31" spans="1:7" x14ac:dyDescent="0.25">
      <c r="A31" s="53">
        <v>2</v>
      </c>
      <c r="B31" s="53" t="s">
        <v>39</v>
      </c>
      <c r="C31" s="53" t="s">
        <v>30</v>
      </c>
      <c r="D31" s="77">
        <v>0.31756992667801476</v>
      </c>
      <c r="E31" s="77">
        <v>0.3209062096044919</v>
      </c>
      <c r="F31" s="77">
        <v>0.31579028952498384</v>
      </c>
      <c r="G31" s="56">
        <v>-5.1159200795080628E-3</v>
      </c>
    </row>
    <row r="32" spans="1:7" x14ac:dyDescent="0.25">
      <c r="A32" s="53">
        <v>3</v>
      </c>
      <c r="B32" s="53" t="s">
        <v>36</v>
      </c>
      <c r="C32" s="53" t="s">
        <v>30</v>
      </c>
      <c r="D32" s="77">
        <v>0.29285445438089058</v>
      </c>
      <c r="E32" s="77">
        <v>0.2948936417516661</v>
      </c>
      <c r="F32" s="77">
        <v>0.30030141508420366</v>
      </c>
      <c r="G32" s="74">
        <v>5.4077733325375577E-3</v>
      </c>
    </row>
    <row r="33" spans="1:7" x14ac:dyDescent="0.25">
      <c r="A33" s="53">
        <v>4</v>
      </c>
      <c r="B33" s="53" t="s">
        <v>70</v>
      </c>
      <c r="C33" s="53" t="s">
        <v>61</v>
      </c>
      <c r="D33" s="77">
        <v>0.29692429674582943</v>
      </c>
      <c r="E33" s="77">
        <v>0.300852882625332</v>
      </c>
      <c r="F33" s="77">
        <v>0.29764971104935589</v>
      </c>
      <c r="G33" s="56">
        <v>-3.2031715759761048E-3</v>
      </c>
    </row>
    <row r="34" spans="1:7" x14ac:dyDescent="0.25">
      <c r="A34" s="53">
        <v>5</v>
      </c>
      <c r="B34" s="53" t="s">
        <v>71</v>
      </c>
      <c r="C34" s="53" t="s">
        <v>61</v>
      </c>
      <c r="D34" s="77">
        <v>0.2900172025576333</v>
      </c>
      <c r="E34" s="77">
        <v>0.29482605095426412</v>
      </c>
      <c r="F34" s="77">
        <v>0.29715346561131695</v>
      </c>
      <c r="G34" s="74">
        <v>2.3274146570528287E-3</v>
      </c>
    </row>
    <row r="35" spans="1:7" x14ac:dyDescent="0.25">
      <c r="A35" s="53">
        <v>6</v>
      </c>
      <c r="B35" s="53" t="s">
        <v>75</v>
      </c>
      <c r="C35" s="53" t="s">
        <v>73</v>
      </c>
      <c r="D35" s="77">
        <v>0.29872815679907233</v>
      </c>
      <c r="E35" s="77">
        <v>0.28353435676422495</v>
      </c>
      <c r="F35" s="77">
        <v>0.2854101417223921</v>
      </c>
      <c r="G35" s="74">
        <v>1.8757849581671482E-3</v>
      </c>
    </row>
    <row r="36" spans="1:7" x14ac:dyDescent="0.25">
      <c r="A36" s="53">
        <v>7</v>
      </c>
      <c r="B36" s="53" t="s">
        <v>293</v>
      </c>
      <c r="C36" s="53" t="s">
        <v>30</v>
      </c>
      <c r="D36" s="77">
        <v>0.27890975936797741</v>
      </c>
      <c r="E36" s="77">
        <v>0.28009696044401172</v>
      </c>
      <c r="F36" s="77">
        <v>0.28022565202168631</v>
      </c>
      <c r="G36" s="74">
        <v>1.2869157767458894E-4</v>
      </c>
    </row>
    <row r="37" spans="1:7" x14ac:dyDescent="0.25">
      <c r="A37" s="53">
        <v>8</v>
      </c>
      <c r="B37" s="53" t="s">
        <v>44</v>
      </c>
      <c r="C37" s="53" t="s">
        <v>30</v>
      </c>
      <c r="D37" s="77">
        <v>0.25825046508683841</v>
      </c>
      <c r="E37" s="77">
        <v>0.25898612282666889</v>
      </c>
      <c r="F37" s="77">
        <v>0.26019077659474349</v>
      </c>
      <c r="G37" s="74">
        <v>1.2046537680746039E-3</v>
      </c>
    </row>
    <row r="38" spans="1:7" x14ac:dyDescent="0.25">
      <c r="A38" s="53">
        <v>9</v>
      </c>
      <c r="B38" s="53" t="s">
        <v>57</v>
      </c>
      <c r="C38" s="53" t="s">
        <v>30</v>
      </c>
      <c r="D38" s="77">
        <v>0.24713485405450475</v>
      </c>
      <c r="E38" s="77">
        <v>0.24810941379180795</v>
      </c>
      <c r="F38" s="77">
        <v>0.24833811010979476</v>
      </c>
      <c r="G38" s="74">
        <v>2.2869631798680401E-4</v>
      </c>
    </row>
    <row r="39" spans="1:7" x14ac:dyDescent="0.25">
      <c r="A39" s="53">
        <v>10</v>
      </c>
      <c r="B39" s="53" t="s">
        <v>72</v>
      </c>
      <c r="C39" s="53" t="s">
        <v>61</v>
      </c>
      <c r="D39" s="77">
        <v>0.2500343525881803</v>
      </c>
      <c r="E39" s="77">
        <v>0.24753252424343522</v>
      </c>
      <c r="F39" s="77">
        <v>0.24357847766688687</v>
      </c>
      <c r="G39" s="56">
        <v>-3.9540465765483535E-3</v>
      </c>
    </row>
    <row r="40" spans="1:7" x14ac:dyDescent="0.25">
      <c r="A40" s="53">
        <v>11</v>
      </c>
      <c r="B40" s="53" t="s">
        <v>47</v>
      </c>
      <c r="C40" s="53" t="s">
        <v>30</v>
      </c>
      <c r="D40" s="77">
        <v>0.22247000884622811</v>
      </c>
      <c r="E40" s="77">
        <v>0.22681149662020439</v>
      </c>
      <c r="F40" s="77">
        <v>0.22939922269043819</v>
      </c>
      <c r="G40" s="74">
        <v>2.5877260702338034E-3</v>
      </c>
    </row>
    <row r="41" spans="1:7" x14ac:dyDescent="0.25">
      <c r="A41" s="53">
        <v>12</v>
      </c>
      <c r="B41" s="53" t="s">
        <v>64</v>
      </c>
      <c r="C41" s="53" t="s">
        <v>61</v>
      </c>
      <c r="D41" s="77">
        <v>0.22785584835765751</v>
      </c>
      <c r="E41" s="77">
        <v>0.23430950217109914</v>
      </c>
      <c r="F41" s="77">
        <v>0.22889872905731384</v>
      </c>
      <c r="G41" s="56">
        <v>-5.4107731137852944E-3</v>
      </c>
    </row>
    <row r="42" spans="1:7" x14ac:dyDescent="0.25">
      <c r="A42" s="53">
        <v>13</v>
      </c>
      <c r="B42" s="53" t="s">
        <v>42</v>
      </c>
      <c r="C42" s="53" t="s">
        <v>30</v>
      </c>
      <c r="D42" s="77">
        <v>0.223398689589207</v>
      </c>
      <c r="E42" s="77">
        <v>0.22495763063092705</v>
      </c>
      <c r="F42" s="77">
        <v>0.22766404701556506</v>
      </c>
      <c r="G42" s="74">
        <v>2.7064163846380052E-3</v>
      </c>
    </row>
    <row r="43" spans="1:7" x14ac:dyDescent="0.25">
      <c r="A43" s="53">
        <v>14</v>
      </c>
      <c r="B43" s="53" t="s">
        <v>60</v>
      </c>
      <c r="C43" s="53" t="s">
        <v>30</v>
      </c>
      <c r="D43" s="77">
        <v>0.2072880940427671</v>
      </c>
      <c r="E43" s="77">
        <v>0.20988566535828584</v>
      </c>
      <c r="F43" s="77">
        <v>0.21017124501253825</v>
      </c>
      <c r="G43" s="74">
        <v>2.8557965425241028E-4</v>
      </c>
    </row>
    <row r="44" spans="1:7" x14ac:dyDescent="0.25">
      <c r="A44" s="53">
        <v>15</v>
      </c>
      <c r="B44" s="53" t="s">
        <v>62</v>
      </c>
      <c r="C44" s="53" t="s">
        <v>61</v>
      </c>
      <c r="D44" s="77">
        <v>0.20462189919616733</v>
      </c>
      <c r="E44" s="77">
        <v>0.20705731969174027</v>
      </c>
      <c r="F44" s="77">
        <v>0.20686170380992897</v>
      </c>
      <c r="G44" s="56">
        <v>-1.9561588181130074E-4</v>
      </c>
    </row>
    <row r="45" spans="1:7" x14ac:dyDescent="0.25">
      <c r="A45" s="53">
        <v>16</v>
      </c>
      <c r="B45" s="53" t="s">
        <v>49</v>
      </c>
      <c r="C45" s="53" t="s">
        <v>30</v>
      </c>
      <c r="D45" s="77">
        <v>0.20558547182222767</v>
      </c>
      <c r="E45" s="77">
        <v>0.20644048630298542</v>
      </c>
      <c r="F45" s="77">
        <v>0.2066302300710548</v>
      </c>
      <c r="G45" s="74">
        <v>1.8974376806937809E-4</v>
      </c>
    </row>
    <row r="46" spans="1:7" x14ac:dyDescent="0.25">
      <c r="A46" s="53">
        <v>17</v>
      </c>
      <c r="B46" s="53" t="s">
        <v>295</v>
      </c>
      <c r="C46" s="53" t="s">
        <v>30</v>
      </c>
      <c r="D46" s="77">
        <v>0.20509002725489664</v>
      </c>
      <c r="E46" s="77">
        <v>0.20531146397762884</v>
      </c>
      <c r="F46" s="77">
        <v>0.20584835875430688</v>
      </c>
      <c r="G46" s="74">
        <v>5.3689477667803742E-4</v>
      </c>
    </row>
    <row r="47" spans="1:7" x14ac:dyDescent="0.25">
      <c r="A47" s="53">
        <v>18</v>
      </c>
      <c r="B47" s="53" t="s">
        <v>50</v>
      </c>
      <c r="C47" s="53" t="s">
        <v>30</v>
      </c>
      <c r="D47" s="77">
        <v>0.19734185493683915</v>
      </c>
      <c r="E47" s="77">
        <v>0.20029842768526485</v>
      </c>
      <c r="F47" s="77">
        <v>0.2041868826131566</v>
      </c>
      <c r="G47" s="74">
        <v>3.8884549278917491E-3</v>
      </c>
    </row>
    <row r="48" spans="1:7" x14ac:dyDescent="0.25">
      <c r="A48" s="53">
        <v>19</v>
      </c>
      <c r="B48" s="53" t="s">
        <v>52</v>
      </c>
      <c r="C48" s="53" t="s">
        <v>30</v>
      </c>
      <c r="D48" s="77">
        <v>0.19637166762180311</v>
      </c>
      <c r="E48" s="77">
        <v>0.19528512694024608</v>
      </c>
      <c r="F48" s="77">
        <v>0.19837139094224809</v>
      </c>
      <c r="G48" s="74">
        <v>3.0862640020020149E-3</v>
      </c>
    </row>
    <row r="49" spans="1:7" x14ac:dyDescent="0.25">
      <c r="A49" s="53">
        <v>20</v>
      </c>
      <c r="B49" s="53" t="s">
        <v>67</v>
      </c>
      <c r="C49" s="53" t="s">
        <v>61</v>
      </c>
      <c r="D49" s="77">
        <v>0.19020787815107867</v>
      </c>
      <c r="E49" s="77">
        <v>0.19038246447434085</v>
      </c>
      <c r="F49" s="77">
        <v>0.19043415215267512</v>
      </c>
      <c r="G49" s="74">
        <v>5.1687678334272347E-5</v>
      </c>
    </row>
    <row r="50" spans="1:7" x14ac:dyDescent="0.25">
      <c r="A50" s="53">
        <v>21</v>
      </c>
      <c r="B50" s="53" t="s">
        <v>292</v>
      </c>
      <c r="C50" s="53" t="s">
        <v>61</v>
      </c>
      <c r="D50" s="77">
        <v>0.19030367450282723</v>
      </c>
      <c r="E50" s="77">
        <v>0.19218476969115236</v>
      </c>
      <c r="F50" s="77">
        <v>0.19042280053180619</v>
      </c>
      <c r="G50" s="56">
        <v>-1.7619691593461773E-3</v>
      </c>
    </row>
    <row r="51" spans="1:7" x14ac:dyDescent="0.25">
      <c r="A51" s="53">
        <v>22</v>
      </c>
      <c r="B51" s="53" t="s">
        <v>313</v>
      </c>
      <c r="C51" s="53" t="s">
        <v>73</v>
      </c>
      <c r="D51" s="77">
        <v>0.18036335857944277</v>
      </c>
      <c r="E51" s="77">
        <v>0.18564389284208965</v>
      </c>
      <c r="F51" s="77">
        <v>0.19010611702961372</v>
      </c>
      <c r="G51" s="74">
        <v>4.4622241875240665E-3</v>
      </c>
    </row>
    <row r="52" spans="1:7" x14ac:dyDescent="0.25">
      <c r="A52" s="53">
        <v>23</v>
      </c>
      <c r="B52" s="53" t="s">
        <v>58</v>
      </c>
      <c r="C52" s="53" t="s">
        <v>30</v>
      </c>
      <c r="D52" s="77">
        <v>0.16876923618389578</v>
      </c>
      <c r="E52" s="77">
        <v>0.16876923618389589</v>
      </c>
      <c r="F52" s="77">
        <v>0.18932589164734687</v>
      </c>
      <c r="G52" s="74">
        <v>2.0556655463450979E-2</v>
      </c>
    </row>
    <row r="53" spans="1:7" x14ac:dyDescent="0.25">
      <c r="A53" s="53">
        <v>24</v>
      </c>
      <c r="B53" s="53" t="s">
        <v>45</v>
      </c>
      <c r="C53" s="53" t="s">
        <v>30</v>
      </c>
      <c r="D53" s="77">
        <v>0.18909185751529151</v>
      </c>
      <c r="E53" s="77">
        <v>0.18797873333923801</v>
      </c>
      <c r="F53" s="77">
        <v>0.18645423036055414</v>
      </c>
      <c r="G53" s="56">
        <v>-1.5245029786838671E-3</v>
      </c>
    </row>
    <row r="54" spans="1:7" x14ac:dyDescent="0.25">
      <c r="A54" s="53">
        <v>25</v>
      </c>
      <c r="B54" s="53" t="s">
        <v>59</v>
      </c>
      <c r="C54" s="53" t="s">
        <v>30</v>
      </c>
      <c r="D54" s="77">
        <v>0.1821009158727013</v>
      </c>
      <c r="E54" s="77">
        <v>0.18370353799088524</v>
      </c>
      <c r="F54" s="77">
        <v>0.18624590797044585</v>
      </c>
      <c r="G54" s="74">
        <v>2.5423699795606158E-3</v>
      </c>
    </row>
    <row r="55" spans="1:7" x14ac:dyDescent="0.25">
      <c r="A55" s="53">
        <v>26</v>
      </c>
      <c r="B55" s="53" t="s">
        <v>33</v>
      </c>
      <c r="C55" s="53" t="s">
        <v>30</v>
      </c>
      <c r="D55" s="77">
        <v>0.19059078927962692</v>
      </c>
      <c r="E55" s="77">
        <v>0.1834648756062679</v>
      </c>
      <c r="F55" s="77">
        <v>0.18420756148865744</v>
      </c>
      <c r="G55" s="74">
        <v>7.4268588238954325E-4</v>
      </c>
    </row>
    <row r="56" spans="1:7" x14ac:dyDescent="0.25">
      <c r="A56" s="53">
        <v>27</v>
      </c>
      <c r="B56" s="53" t="s">
        <v>35</v>
      </c>
      <c r="C56" s="53" t="s">
        <v>30</v>
      </c>
      <c r="D56" s="77">
        <v>0.17932842423750406</v>
      </c>
      <c r="E56" s="77">
        <v>0.18263876834511839</v>
      </c>
      <c r="F56" s="77">
        <v>0.18067408852144609</v>
      </c>
      <c r="G56" s="56">
        <v>-1.964679823672294E-3</v>
      </c>
    </row>
    <row r="57" spans="1:7" x14ac:dyDescent="0.25">
      <c r="A57" s="53">
        <v>28</v>
      </c>
      <c r="B57" s="53" t="s">
        <v>55</v>
      </c>
      <c r="C57" s="53" t="s">
        <v>30</v>
      </c>
      <c r="D57" s="77">
        <v>0.17799689457394599</v>
      </c>
      <c r="E57" s="77">
        <v>0.17930456997568114</v>
      </c>
      <c r="F57" s="77">
        <v>0.17919481030678561</v>
      </c>
      <c r="G57" s="56">
        <v>-1.0975966889553712E-4</v>
      </c>
    </row>
    <row r="58" spans="1:7" x14ac:dyDescent="0.25">
      <c r="A58" s="53">
        <v>29</v>
      </c>
      <c r="B58" s="53" t="s">
        <v>53</v>
      </c>
      <c r="C58" s="53" t="s">
        <v>30</v>
      </c>
      <c r="D58" s="77">
        <v>0.16638123720061401</v>
      </c>
      <c r="E58" s="77">
        <v>0.16718235100796144</v>
      </c>
      <c r="F58" s="77">
        <v>0.16815973106229801</v>
      </c>
      <c r="G58" s="74">
        <v>9.7738005433656294E-4</v>
      </c>
    </row>
    <row r="59" spans="1:7" x14ac:dyDescent="0.25">
      <c r="A59" s="53">
        <v>30</v>
      </c>
      <c r="B59" s="53" t="s">
        <v>38</v>
      </c>
      <c r="C59" s="53" t="s">
        <v>30</v>
      </c>
      <c r="D59" s="77">
        <v>0.16576643763845908</v>
      </c>
      <c r="E59" s="77">
        <v>0.16583927922563144</v>
      </c>
      <c r="F59" s="77">
        <v>0.16656936895730076</v>
      </c>
      <c r="G59" s="74">
        <v>7.3008973166932556E-4</v>
      </c>
    </row>
    <row r="60" spans="1:7" x14ac:dyDescent="0.25">
      <c r="A60" s="53">
        <v>31</v>
      </c>
      <c r="B60" s="53" t="s">
        <v>66</v>
      </c>
      <c r="C60" s="53" t="s">
        <v>61</v>
      </c>
      <c r="D60" s="77">
        <v>0.15943520827919463</v>
      </c>
      <c r="E60" s="77">
        <v>0.16091144378547892</v>
      </c>
      <c r="F60" s="77">
        <v>0.16172956652290188</v>
      </c>
      <c r="G60" s="74">
        <v>8.1812273742296049E-4</v>
      </c>
    </row>
    <row r="61" spans="1:7" x14ac:dyDescent="0.25">
      <c r="A61" s="53">
        <v>32</v>
      </c>
      <c r="B61" s="53" t="s">
        <v>65</v>
      </c>
      <c r="C61" s="53" t="s">
        <v>61</v>
      </c>
      <c r="D61" s="77">
        <v>0.11853018538281564</v>
      </c>
      <c r="E61" s="77">
        <v>0.12094740583463322</v>
      </c>
      <c r="F61" s="77">
        <v>0.15759346176002928</v>
      </c>
      <c r="G61" s="74">
        <v>3.6646055925396062E-2</v>
      </c>
    </row>
    <row r="62" spans="1:7" x14ac:dyDescent="0.25">
      <c r="A62" s="53">
        <v>33</v>
      </c>
      <c r="B62" s="53" t="s">
        <v>43</v>
      </c>
      <c r="C62" s="53" t="s">
        <v>30</v>
      </c>
      <c r="D62" s="77">
        <v>0.15184023555900472</v>
      </c>
      <c r="E62" s="77">
        <v>0.1516203581699517</v>
      </c>
      <c r="F62" s="77">
        <v>0.15216249298943979</v>
      </c>
      <c r="G62" s="74">
        <v>5.4213481948808817E-4</v>
      </c>
    </row>
    <row r="63" spans="1:7" x14ac:dyDescent="0.25">
      <c r="A63" s="53">
        <v>34</v>
      </c>
      <c r="B63" s="53" t="s">
        <v>63</v>
      </c>
      <c r="C63" s="53" t="s">
        <v>61</v>
      </c>
      <c r="D63" s="77">
        <v>0.14995890434872777</v>
      </c>
      <c r="E63" s="77">
        <v>0.15085800972249927</v>
      </c>
      <c r="F63" s="77">
        <v>0.15176230014632405</v>
      </c>
      <c r="G63" s="74">
        <v>9.0429042382478286E-4</v>
      </c>
    </row>
    <row r="64" spans="1:7" x14ac:dyDescent="0.25">
      <c r="A64" s="53">
        <v>35</v>
      </c>
      <c r="B64" s="53" t="s">
        <v>41</v>
      </c>
      <c r="C64" s="53" t="s">
        <v>30</v>
      </c>
      <c r="D64" s="77">
        <v>0.14936593030770068</v>
      </c>
      <c r="E64" s="77">
        <v>0.15090843135376114</v>
      </c>
      <c r="F64" s="77">
        <v>0.15150168950189924</v>
      </c>
      <c r="G64" s="74">
        <v>5.932581481380983E-4</v>
      </c>
    </row>
    <row r="65" spans="1:8" x14ac:dyDescent="0.25">
      <c r="A65" s="53">
        <v>36</v>
      </c>
      <c r="B65" s="53" t="s">
        <v>69</v>
      </c>
      <c r="C65" s="53" t="s">
        <v>61</v>
      </c>
      <c r="D65" s="77">
        <v>0.14890479622698943</v>
      </c>
      <c r="E65" s="77">
        <v>0.14794255867307979</v>
      </c>
      <c r="F65" s="77">
        <v>0.14911168673171202</v>
      </c>
      <c r="G65" s="74">
        <v>1.1691280586322295E-3</v>
      </c>
    </row>
    <row r="66" spans="1:8" x14ac:dyDescent="0.25">
      <c r="A66" s="53">
        <v>37</v>
      </c>
      <c r="B66" s="53" t="s">
        <v>46</v>
      </c>
      <c r="C66" s="53" t="s">
        <v>30</v>
      </c>
      <c r="D66" s="77">
        <v>0.14689332207904643</v>
      </c>
      <c r="E66" s="77">
        <v>0.14852200016326844</v>
      </c>
      <c r="F66" s="77">
        <v>0.14854028044111309</v>
      </c>
      <c r="G66" s="74">
        <v>1.8280277844645587E-5</v>
      </c>
    </row>
    <row r="67" spans="1:8" x14ac:dyDescent="0.25">
      <c r="A67" s="53">
        <v>38</v>
      </c>
      <c r="B67" s="53" t="s">
        <v>34</v>
      </c>
      <c r="C67" s="53" t="s">
        <v>30</v>
      </c>
      <c r="D67" s="77">
        <v>0.14479529672932531</v>
      </c>
      <c r="E67" s="77">
        <v>0.14164588380025553</v>
      </c>
      <c r="F67" s="77">
        <v>0.14411397081698082</v>
      </c>
      <c r="G67" s="74">
        <v>2.4680870167252955E-3</v>
      </c>
    </row>
    <row r="68" spans="1:8" x14ac:dyDescent="0.25">
      <c r="A68" s="53">
        <v>39</v>
      </c>
      <c r="B68" s="53" t="s">
        <v>56</v>
      </c>
      <c r="C68" s="53" t="s">
        <v>30</v>
      </c>
      <c r="D68" s="77">
        <v>0.13573545908295742</v>
      </c>
      <c r="E68" s="77">
        <v>0.13642972729651928</v>
      </c>
      <c r="F68" s="77">
        <v>0.13808436473047078</v>
      </c>
      <c r="G68" s="74">
        <v>1.6546374339515002E-3</v>
      </c>
    </row>
    <row r="69" spans="1:8" x14ac:dyDescent="0.25">
      <c r="A69" s="53">
        <v>40</v>
      </c>
      <c r="B69" s="53" t="s">
        <v>37</v>
      </c>
      <c r="C69" s="53" t="s">
        <v>30</v>
      </c>
      <c r="D69" s="77">
        <v>0.13484647495515428</v>
      </c>
      <c r="E69" s="77">
        <v>0.1352226667624328</v>
      </c>
      <c r="F69" s="77">
        <v>0.13606001571596188</v>
      </c>
      <c r="G69" s="74">
        <v>8.3734895352907679E-4</v>
      </c>
    </row>
    <row r="70" spans="1:8" x14ac:dyDescent="0.25">
      <c r="A70" s="53">
        <v>41</v>
      </c>
      <c r="B70" s="53" t="s">
        <v>32</v>
      </c>
      <c r="C70" s="53" t="s">
        <v>30</v>
      </c>
      <c r="D70" s="77">
        <v>0.13469999999999999</v>
      </c>
      <c r="E70" s="77">
        <v>0.13170000000000001</v>
      </c>
      <c r="F70" s="77">
        <v>0.13489999999999999</v>
      </c>
      <c r="G70" s="74">
        <v>3.2000000000000002E-3</v>
      </c>
    </row>
    <row r="71" spans="1:8" x14ac:dyDescent="0.25">
      <c r="A71" s="53">
        <v>42</v>
      </c>
      <c r="B71" s="53" t="s">
        <v>40</v>
      </c>
      <c r="C71" s="53" t="s">
        <v>30</v>
      </c>
      <c r="D71" s="77">
        <v>0.12267052346827677</v>
      </c>
      <c r="E71" s="77">
        <v>0.12315285581984707</v>
      </c>
      <c r="F71" s="77">
        <v>0.12423470721165487</v>
      </c>
      <c r="G71" s="74">
        <v>1.0818513918078032E-3</v>
      </c>
    </row>
    <row r="72" spans="1:8" x14ac:dyDescent="0.25">
      <c r="A72" s="53">
        <v>43</v>
      </c>
      <c r="B72" s="53" t="s">
        <v>48</v>
      </c>
      <c r="C72" s="53" t="s">
        <v>30</v>
      </c>
      <c r="D72" s="77">
        <v>0.11954464988897651</v>
      </c>
      <c r="E72" s="77">
        <v>0.12205460378562379</v>
      </c>
      <c r="F72" s="77">
        <v>0.12258550988113877</v>
      </c>
      <c r="G72" s="74">
        <v>5.3090609551498247E-4</v>
      </c>
    </row>
    <row r="73" spans="1:8" x14ac:dyDescent="0.25">
      <c r="A73" s="53">
        <v>44</v>
      </c>
      <c r="B73" s="53" t="s">
        <v>54</v>
      </c>
      <c r="C73" s="53" t="s">
        <v>30</v>
      </c>
      <c r="D73" s="77">
        <v>0.12711671963849744</v>
      </c>
      <c r="E73" s="77">
        <v>0.11805480683747584</v>
      </c>
      <c r="F73" s="77">
        <v>0.11781803737937516</v>
      </c>
      <c r="G73" s="56">
        <v>-2.3676945810068017E-4</v>
      </c>
    </row>
    <row r="74" spans="1:8" x14ac:dyDescent="0.25">
      <c r="A74" s="53">
        <v>45</v>
      </c>
      <c r="B74" s="53" t="s">
        <v>31</v>
      </c>
      <c r="C74" s="53" t="s">
        <v>30</v>
      </c>
      <c r="D74" s="77">
        <v>0.10095672051615558</v>
      </c>
      <c r="E74" s="77">
        <v>0.1171966683962188</v>
      </c>
      <c r="F74" s="77">
        <v>0.1102192441323866</v>
      </c>
      <c r="G74" s="56">
        <v>-6.977424263832202E-3</v>
      </c>
    </row>
    <row r="75" spans="1:8" x14ac:dyDescent="0.25">
      <c r="A75" s="53">
        <v>46</v>
      </c>
      <c r="B75" s="53" t="s">
        <v>68</v>
      </c>
      <c r="C75" s="53" t="s">
        <v>61</v>
      </c>
      <c r="D75" s="77">
        <v>9.8010359070353339E-2</v>
      </c>
      <c r="E75" s="77">
        <v>0.10040384208302154</v>
      </c>
      <c r="F75" s="77">
        <v>0.10247439903706074</v>
      </c>
      <c r="G75" s="74">
        <v>2.070556954039196E-3</v>
      </c>
      <c r="H75" s="86"/>
    </row>
    <row r="76" spans="1:8" x14ac:dyDescent="0.25">
      <c r="A76" s="53">
        <v>47</v>
      </c>
      <c r="B76" s="53" t="s">
        <v>51</v>
      </c>
      <c r="C76" s="53" t="s">
        <v>30</v>
      </c>
      <c r="D76" s="79">
        <v>5.6099999999999997E-2</v>
      </c>
      <c r="E76" s="79">
        <v>5.6099999999999997E-2</v>
      </c>
      <c r="F76" s="79">
        <v>5.6099999999999997E-2</v>
      </c>
      <c r="G76" s="56">
        <v>0</v>
      </c>
    </row>
    <row r="77" spans="1:8" x14ac:dyDescent="0.25">
      <c r="A77" s="99" t="s">
        <v>76</v>
      </c>
      <c r="B77" s="99"/>
      <c r="C77" s="59" t="s">
        <v>77</v>
      </c>
      <c r="D77" s="85">
        <v>0.16951576195110762</v>
      </c>
      <c r="E77" s="85">
        <v>0.17069092812460879</v>
      </c>
      <c r="F77" s="85">
        <v>0.17780000000000001</v>
      </c>
      <c r="G77" s="81">
        <v>-1.6671464433798411E-4</v>
      </c>
    </row>
  </sheetData>
  <sortState xmlns:xlrd2="http://schemas.microsoft.com/office/spreadsheetml/2017/richdata2" ref="B30:G74">
    <sortCondition ref="B30:B74"/>
    <sortCondition descending="1" ref="F30:F74"/>
  </sortState>
  <mergeCells count="5">
    <mergeCell ref="A77:B77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H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7.7109375" customWidth="1"/>
    <col min="7" max="7" width="22.42578125" bestFit="1" customWidth="1"/>
  </cols>
  <sheetData>
    <row r="2" spans="1:3" ht="15.75" x14ac:dyDescent="0.25">
      <c r="A2" s="93" t="s">
        <v>262</v>
      </c>
      <c r="B2" s="93"/>
      <c r="C2" s="93"/>
    </row>
    <row r="24" spans="1:7" ht="15.75" x14ac:dyDescent="0.25">
      <c r="A24" s="1" t="s">
        <v>263</v>
      </c>
      <c r="B24" s="1"/>
      <c r="C24" s="1"/>
    </row>
    <row r="26" spans="1:7" x14ac:dyDescent="0.25">
      <c r="D26" s="102" t="s">
        <v>264</v>
      </c>
      <c r="E26" s="102"/>
      <c r="F26" s="102"/>
    </row>
    <row r="27" spans="1:7" x14ac:dyDescent="0.25">
      <c r="D27" s="101" t="s">
        <v>265</v>
      </c>
      <c r="E27" s="101"/>
      <c r="F27" s="101"/>
    </row>
    <row r="28" spans="1:7" ht="15" customHeight="1" x14ac:dyDescent="0.25">
      <c r="D28" s="100" t="s">
        <v>266</v>
      </c>
      <c r="E28" s="100"/>
      <c r="F28" s="100"/>
      <c r="G28" s="40" t="s">
        <v>311</v>
      </c>
    </row>
    <row r="29" spans="1:7" x14ac:dyDescent="0.25">
      <c r="A29" s="40" t="s">
        <v>24</v>
      </c>
      <c r="B29" s="40" t="s">
        <v>26</v>
      </c>
      <c r="C29" s="40" t="s">
        <v>25</v>
      </c>
      <c r="D29" s="40" t="s">
        <v>294</v>
      </c>
      <c r="E29" s="40" t="s">
        <v>305</v>
      </c>
      <c r="F29" s="40" t="s">
        <v>312</v>
      </c>
      <c r="G29" s="40" t="s">
        <v>27</v>
      </c>
    </row>
    <row r="30" spans="1:7" x14ac:dyDescent="0.25">
      <c r="A30" s="53">
        <v>1</v>
      </c>
      <c r="B30" s="53" t="s">
        <v>74</v>
      </c>
      <c r="C30" s="53" t="s">
        <v>61</v>
      </c>
      <c r="D30" s="77">
        <v>0.32856179202935593</v>
      </c>
      <c r="E30" s="77">
        <v>0.33013602903482464</v>
      </c>
      <c r="F30" s="77">
        <v>0.32685389848462204</v>
      </c>
      <c r="G30" s="56">
        <v>-3.2821305502025999E-3</v>
      </c>
    </row>
    <row r="31" spans="1:7" x14ac:dyDescent="0.25">
      <c r="A31" s="53">
        <v>2</v>
      </c>
      <c r="B31" s="53" t="s">
        <v>39</v>
      </c>
      <c r="C31" s="53" t="s">
        <v>30</v>
      </c>
      <c r="D31" s="77">
        <v>0.30045190082090073</v>
      </c>
      <c r="E31" s="77">
        <v>0.30290945380073375</v>
      </c>
      <c r="F31" s="77">
        <v>0.29753562533802225</v>
      </c>
      <c r="G31" s="56">
        <v>-5.3738284627115052E-3</v>
      </c>
    </row>
    <row r="32" spans="1:7" x14ac:dyDescent="0.25">
      <c r="A32" s="53">
        <v>3</v>
      </c>
      <c r="B32" s="53" t="s">
        <v>75</v>
      </c>
      <c r="C32" s="53" t="s">
        <v>73</v>
      </c>
      <c r="D32" s="77">
        <v>0.2985388106517759</v>
      </c>
      <c r="E32" s="77">
        <v>0.29512475646917752</v>
      </c>
      <c r="F32" s="77">
        <v>0.29699251350186234</v>
      </c>
      <c r="G32" s="74">
        <v>1.8677570326848247E-3</v>
      </c>
    </row>
    <row r="33" spans="1:7" x14ac:dyDescent="0.25">
      <c r="A33" s="53">
        <v>4</v>
      </c>
      <c r="B33" s="53" t="s">
        <v>71</v>
      </c>
      <c r="C33" s="53" t="s">
        <v>61</v>
      </c>
      <c r="D33" s="77">
        <v>0.28984380357061179</v>
      </c>
      <c r="E33" s="77">
        <v>0.29467130808533998</v>
      </c>
      <c r="F33" s="77">
        <v>0.29696198560170112</v>
      </c>
      <c r="G33" s="74">
        <v>2.2906775163611393E-3</v>
      </c>
    </row>
    <row r="34" spans="1:7" x14ac:dyDescent="0.25">
      <c r="A34" s="53">
        <v>5</v>
      </c>
      <c r="B34" s="53" t="s">
        <v>70</v>
      </c>
      <c r="C34" s="53" t="s">
        <v>61</v>
      </c>
      <c r="D34" s="77">
        <v>0.29360477685096681</v>
      </c>
      <c r="E34" s="77">
        <v>0.29690904605533852</v>
      </c>
      <c r="F34" s="77">
        <v>0.29330615552910355</v>
      </c>
      <c r="G34" s="56">
        <v>-3.6028905262349697E-3</v>
      </c>
    </row>
    <row r="35" spans="1:7" x14ac:dyDescent="0.25">
      <c r="A35" s="53">
        <v>6</v>
      </c>
      <c r="B35" s="53" t="s">
        <v>293</v>
      </c>
      <c r="C35" s="53" t="s">
        <v>30</v>
      </c>
      <c r="D35" s="77">
        <v>0.28949361764433845</v>
      </c>
      <c r="E35" s="77">
        <v>0.29006817547096431</v>
      </c>
      <c r="F35" s="77">
        <v>0.28909371635306386</v>
      </c>
      <c r="G35" s="56">
        <v>-9.7445911790045026E-4</v>
      </c>
    </row>
    <row r="36" spans="1:7" x14ac:dyDescent="0.25">
      <c r="A36" s="53">
        <v>7</v>
      </c>
      <c r="B36" s="53" t="s">
        <v>72</v>
      </c>
      <c r="C36" s="53" t="s">
        <v>61</v>
      </c>
      <c r="D36" s="77">
        <v>0.25130590263005992</v>
      </c>
      <c r="E36" s="77">
        <v>0.24860897963941042</v>
      </c>
      <c r="F36" s="77">
        <v>0.24447686497689811</v>
      </c>
      <c r="G36" s="56">
        <v>-4.1321146625123151E-3</v>
      </c>
    </row>
    <row r="37" spans="1:7" x14ac:dyDescent="0.25">
      <c r="A37" s="53">
        <v>8</v>
      </c>
      <c r="B37" s="53" t="s">
        <v>57</v>
      </c>
      <c r="C37" s="53" t="s">
        <v>30</v>
      </c>
      <c r="D37" s="77">
        <v>0.24528681100131025</v>
      </c>
      <c r="E37" s="77">
        <v>0.24465542382366043</v>
      </c>
      <c r="F37" s="77">
        <v>0.24391892206224486</v>
      </c>
      <c r="G37" s="56">
        <v>-7.3650176141557E-4</v>
      </c>
    </row>
    <row r="38" spans="1:7" x14ac:dyDescent="0.25">
      <c r="A38" s="53">
        <v>9</v>
      </c>
      <c r="B38" s="53" t="s">
        <v>44</v>
      </c>
      <c r="C38" s="53" t="s">
        <v>30</v>
      </c>
      <c r="D38" s="77">
        <v>0.24214502524656098</v>
      </c>
      <c r="E38" s="77">
        <v>0.24253454967104565</v>
      </c>
      <c r="F38" s="77">
        <v>0.24356777897806858</v>
      </c>
      <c r="G38" s="74">
        <v>1.0332293070229315E-3</v>
      </c>
    </row>
    <row r="39" spans="1:7" x14ac:dyDescent="0.25">
      <c r="A39" s="53">
        <v>10</v>
      </c>
      <c r="B39" s="53" t="s">
        <v>36</v>
      </c>
      <c r="C39" s="53" t="s">
        <v>30</v>
      </c>
      <c r="D39" s="77">
        <v>0.22187423904038944</v>
      </c>
      <c r="E39" s="77">
        <v>0.2235275275427174</v>
      </c>
      <c r="F39" s="77">
        <v>0.2275835415187048</v>
      </c>
      <c r="G39" s="74">
        <v>4.0560139759873992E-3</v>
      </c>
    </row>
    <row r="40" spans="1:7" x14ac:dyDescent="0.25">
      <c r="A40" s="53">
        <v>11</v>
      </c>
      <c r="B40" s="53" t="s">
        <v>64</v>
      </c>
      <c r="C40" s="53" t="s">
        <v>61</v>
      </c>
      <c r="D40" s="77">
        <v>0.22612362822253085</v>
      </c>
      <c r="E40" s="77">
        <v>0.23247099087507675</v>
      </c>
      <c r="F40" s="77">
        <v>0.22701575875214708</v>
      </c>
      <c r="G40" s="56">
        <v>-5.4552321229296707E-3</v>
      </c>
    </row>
    <row r="41" spans="1:7" x14ac:dyDescent="0.25">
      <c r="A41" s="53">
        <v>12</v>
      </c>
      <c r="B41" s="53" t="s">
        <v>47</v>
      </c>
      <c r="C41" s="53" t="s">
        <v>30</v>
      </c>
      <c r="D41" s="77">
        <v>0.21364052141870274</v>
      </c>
      <c r="E41" s="77">
        <v>0.21753703816572539</v>
      </c>
      <c r="F41" s="77">
        <v>0.21983797882724967</v>
      </c>
      <c r="G41" s="74">
        <v>2.3009406615242811E-3</v>
      </c>
    </row>
    <row r="42" spans="1:7" x14ac:dyDescent="0.25">
      <c r="A42" s="53">
        <v>13</v>
      </c>
      <c r="B42" s="53" t="s">
        <v>42</v>
      </c>
      <c r="C42" s="53" t="s">
        <v>30</v>
      </c>
      <c r="D42" s="77">
        <v>0.21683685205792116</v>
      </c>
      <c r="E42" s="77">
        <v>0.21801803959345509</v>
      </c>
      <c r="F42" s="77">
        <v>0.21971591237355914</v>
      </c>
      <c r="G42" s="74">
        <v>1.6978727801040538E-3</v>
      </c>
    </row>
    <row r="43" spans="1:7" x14ac:dyDescent="0.25">
      <c r="A43" s="53">
        <v>14</v>
      </c>
      <c r="B43" s="53" t="s">
        <v>60</v>
      </c>
      <c r="C43" s="53" t="s">
        <v>30</v>
      </c>
      <c r="D43" s="77">
        <v>0.2048718762824395</v>
      </c>
      <c r="E43" s="77">
        <v>0.20615298841160198</v>
      </c>
      <c r="F43" s="77">
        <v>0.2065286002340774</v>
      </c>
      <c r="G43" s="74">
        <v>3.7561182247541902E-4</v>
      </c>
    </row>
    <row r="44" spans="1:7" x14ac:dyDescent="0.25">
      <c r="A44" s="53">
        <v>15</v>
      </c>
      <c r="B44" s="53" t="s">
        <v>62</v>
      </c>
      <c r="C44" s="53" t="s">
        <v>61</v>
      </c>
      <c r="D44" s="77">
        <v>0.20437522589559975</v>
      </c>
      <c r="E44" s="77">
        <v>0.20669451469299047</v>
      </c>
      <c r="F44" s="77">
        <v>0.20645973647066859</v>
      </c>
      <c r="G44" s="56">
        <v>-2.3477822232187417E-4</v>
      </c>
    </row>
    <row r="45" spans="1:7" x14ac:dyDescent="0.25">
      <c r="A45" s="53">
        <v>16</v>
      </c>
      <c r="B45" s="53" t="s">
        <v>49</v>
      </c>
      <c r="C45" s="53" t="s">
        <v>30</v>
      </c>
      <c r="D45" s="77">
        <v>0.20430390713207366</v>
      </c>
      <c r="E45" s="77">
        <v>0.20477308549973922</v>
      </c>
      <c r="F45" s="77">
        <v>0.20452078632083068</v>
      </c>
      <c r="G45" s="56">
        <v>-2.5229917890853826E-4</v>
      </c>
    </row>
    <row r="46" spans="1:7" x14ac:dyDescent="0.25">
      <c r="A46" s="53">
        <v>17</v>
      </c>
      <c r="B46" s="53" t="s">
        <v>52</v>
      </c>
      <c r="C46" s="53" t="s">
        <v>30</v>
      </c>
      <c r="D46" s="77">
        <v>0.1955395471105725</v>
      </c>
      <c r="E46" s="77">
        <v>0.19551725239282036</v>
      </c>
      <c r="F46" s="77">
        <v>0.19765848171795902</v>
      </c>
      <c r="G46" s="74">
        <v>2.1412293251386605E-3</v>
      </c>
    </row>
    <row r="47" spans="1:7" x14ac:dyDescent="0.25">
      <c r="A47" s="53">
        <v>18</v>
      </c>
      <c r="B47" s="53" t="s">
        <v>295</v>
      </c>
      <c r="C47" s="53" t="s">
        <v>30</v>
      </c>
      <c r="D47" s="77">
        <v>0.19493930243786031</v>
      </c>
      <c r="E47" s="77">
        <v>0.19501545328481543</v>
      </c>
      <c r="F47" s="77">
        <v>0.19553709276069961</v>
      </c>
      <c r="G47" s="74">
        <v>5.2163947588418358E-4</v>
      </c>
    </row>
    <row r="48" spans="1:7" x14ac:dyDescent="0.25">
      <c r="A48" s="53">
        <v>19</v>
      </c>
      <c r="B48" s="53" t="s">
        <v>58</v>
      </c>
      <c r="C48" s="53" t="s">
        <v>30</v>
      </c>
      <c r="D48" s="77">
        <v>0.17347909582116672</v>
      </c>
      <c r="E48" s="77">
        <v>0.17347909582116666</v>
      </c>
      <c r="F48" s="77">
        <v>0.19226272764999441</v>
      </c>
      <c r="G48" s="74">
        <v>1.8783631828827752E-2</v>
      </c>
    </row>
    <row r="49" spans="1:7" x14ac:dyDescent="0.25">
      <c r="A49" s="53">
        <v>20</v>
      </c>
      <c r="B49" s="53" t="s">
        <v>59</v>
      </c>
      <c r="C49" s="53" t="s">
        <v>30</v>
      </c>
      <c r="D49" s="77">
        <v>0.18739356319016934</v>
      </c>
      <c r="E49" s="77">
        <v>0.18915108134093664</v>
      </c>
      <c r="F49" s="77">
        <v>0.1918806891518996</v>
      </c>
      <c r="G49" s="74">
        <v>2.7296078109629585E-3</v>
      </c>
    </row>
    <row r="50" spans="1:7" x14ac:dyDescent="0.25">
      <c r="A50" s="53">
        <v>21</v>
      </c>
      <c r="B50" s="53" t="s">
        <v>67</v>
      </c>
      <c r="C50" s="53" t="s">
        <v>61</v>
      </c>
      <c r="D50" s="77">
        <v>0.18921969481723569</v>
      </c>
      <c r="E50" s="77">
        <v>0.18975771960211968</v>
      </c>
      <c r="F50" s="77">
        <v>0.18976548746781541</v>
      </c>
      <c r="G50" s="74">
        <v>7.7678656957291814E-6</v>
      </c>
    </row>
    <row r="51" spans="1:7" x14ac:dyDescent="0.25">
      <c r="A51" s="53">
        <v>22</v>
      </c>
      <c r="B51" s="53" t="s">
        <v>292</v>
      </c>
      <c r="C51" s="53" t="s">
        <v>61</v>
      </c>
      <c r="D51" s="77">
        <v>0.18741355939825949</v>
      </c>
      <c r="E51" s="77">
        <v>0.18936548456991933</v>
      </c>
      <c r="F51" s="77">
        <v>0.18709491471499856</v>
      </c>
      <c r="G51" s="56">
        <v>-2.2705698549207731E-3</v>
      </c>
    </row>
    <row r="52" spans="1:7" x14ac:dyDescent="0.25">
      <c r="A52" s="53">
        <v>23</v>
      </c>
      <c r="B52" s="53" t="s">
        <v>313</v>
      </c>
      <c r="C52" s="53" t="s">
        <v>73</v>
      </c>
      <c r="D52" s="77">
        <v>0.17641958933305793</v>
      </c>
      <c r="E52" s="77">
        <v>0.17972470911325042</v>
      </c>
      <c r="F52" s="77">
        <v>0.18361357868185293</v>
      </c>
      <c r="G52" s="74">
        <v>3.8888695686025154E-3</v>
      </c>
    </row>
    <row r="53" spans="1:7" x14ac:dyDescent="0.25">
      <c r="A53" s="53">
        <v>24</v>
      </c>
      <c r="B53" s="53" t="s">
        <v>50</v>
      </c>
      <c r="C53" s="53" t="s">
        <v>30</v>
      </c>
      <c r="D53" s="77">
        <v>0.1706222292619311</v>
      </c>
      <c r="E53" s="77">
        <v>0.17308488189637808</v>
      </c>
      <c r="F53" s="77">
        <v>0.17666647353912401</v>
      </c>
      <c r="G53" s="74">
        <v>3.5815916427459349E-3</v>
      </c>
    </row>
    <row r="54" spans="1:7" x14ac:dyDescent="0.25">
      <c r="A54" s="53">
        <v>25</v>
      </c>
      <c r="B54" s="53" t="s">
        <v>45</v>
      </c>
      <c r="C54" s="53" t="s">
        <v>30</v>
      </c>
      <c r="D54" s="77">
        <v>0.17910522264164352</v>
      </c>
      <c r="E54" s="77">
        <v>0.17795011948997574</v>
      </c>
      <c r="F54" s="77">
        <v>0.1764136123514273</v>
      </c>
      <c r="G54" s="56">
        <v>-1.536507138548443E-3</v>
      </c>
    </row>
    <row r="55" spans="1:7" x14ac:dyDescent="0.25">
      <c r="A55" s="53">
        <v>26</v>
      </c>
      <c r="B55" s="53" t="s">
        <v>55</v>
      </c>
      <c r="C55" s="53" t="s">
        <v>30</v>
      </c>
      <c r="D55" s="77">
        <v>0.1727435937822985</v>
      </c>
      <c r="E55" s="77">
        <v>0.17396554112557699</v>
      </c>
      <c r="F55" s="77">
        <v>0.17361483440498857</v>
      </c>
      <c r="G55" s="56">
        <v>-3.5070672058842844E-4</v>
      </c>
    </row>
    <row r="56" spans="1:7" x14ac:dyDescent="0.25">
      <c r="A56" s="53">
        <v>27</v>
      </c>
      <c r="B56" s="53" t="s">
        <v>33</v>
      </c>
      <c r="C56" s="53" t="s">
        <v>30</v>
      </c>
      <c r="D56" s="77">
        <v>0.18341447000536243</v>
      </c>
      <c r="E56" s="77">
        <v>0.17598938802209865</v>
      </c>
      <c r="F56" s="77">
        <v>0.17314299253309307</v>
      </c>
      <c r="G56" s="56">
        <v>-2.8463954890055876E-3</v>
      </c>
    </row>
    <row r="57" spans="1:7" x14ac:dyDescent="0.25">
      <c r="A57" s="53">
        <v>28</v>
      </c>
      <c r="B57" s="53" t="s">
        <v>53</v>
      </c>
      <c r="C57" s="53" t="s">
        <v>30</v>
      </c>
      <c r="D57" s="77">
        <v>0.16546315151207969</v>
      </c>
      <c r="E57" s="77">
        <v>0.16634010534766136</v>
      </c>
      <c r="F57" s="77">
        <v>0.16755617352852703</v>
      </c>
      <c r="G57" s="74">
        <v>1.2160681808656704E-3</v>
      </c>
    </row>
    <row r="58" spans="1:7" x14ac:dyDescent="0.25">
      <c r="A58" s="53">
        <v>29</v>
      </c>
      <c r="B58" s="53" t="s">
        <v>35</v>
      </c>
      <c r="C58" s="53" t="s">
        <v>30</v>
      </c>
      <c r="D58" s="77">
        <v>0.15789486129424965</v>
      </c>
      <c r="E58" s="77">
        <v>0.16106964997654152</v>
      </c>
      <c r="F58" s="77">
        <v>0.16126323554535144</v>
      </c>
      <c r="G58" s="74">
        <v>1.9358556880991196E-4</v>
      </c>
    </row>
    <row r="59" spans="1:7" x14ac:dyDescent="0.25">
      <c r="A59" s="53">
        <v>30</v>
      </c>
      <c r="B59" s="53" t="s">
        <v>66</v>
      </c>
      <c r="C59" s="53" t="s">
        <v>61</v>
      </c>
      <c r="D59" s="77">
        <v>0.15705845309739933</v>
      </c>
      <c r="E59" s="77">
        <v>0.15821930601547091</v>
      </c>
      <c r="F59" s="77">
        <v>0.1592027092032533</v>
      </c>
      <c r="G59" s="74">
        <v>9.8340318778239455E-4</v>
      </c>
    </row>
    <row r="60" spans="1:7" x14ac:dyDescent="0.25">
      <c r="A60" s="53">
        <v>31</v>
      </c>
      <c r="B60" s="53" t="s">
        <v>38</v>
      </c>
      <c r="C60" s="53" t="s">
        <v>30</v>
      </c>
      <c r="D60" s="77">
        <v>0.15691788155893105</v>
      </c>
      <c r="E60" s="77">
        <v>0.15693157810827854</v>
      </c>
      <c r="F60" s="77">
        <v>0.15770625947343925</v>
      </c>
      <c r="G60" s="74">
        <v>7.7468136516070651E-4</v>
      </c>
    </row>
    <row r="61" spans="1:7" x14ac:dyDescent="0.25">
      <c r="A61" s="53">
        <v>32</v>
      </c>
      <c r="B61" s="53" t="s">
        <v>65</v>
      </c>
      <c r="C61" s="53" t="s">
        <v>61</v>
      </c>
      <c r="D61" s="77">
        <v>0.14857252686509928</v>
      </c>
      <c r="E61" s="77">
        <v>0.14462311224772012</v>
      </c>
      <c r="F61" s="77">
        <v>0.15730819554676698</v>
      </c>
      <c r="G61" s="74">
        <v>1.2685083299046856E-2</v>
      </c>
    </row>
    <row r="62" spans="1:7" x14ac:dyDescent="0.25">
      <c r="A62" s="53">
        <v>33</v>
      </c>
      <c r="B62" s="53" t="s">
        <v>43</v>
      </c>
      <c r="C62" s="53" t="s">
        <v>30</v>
      </c>
      <c r="D62" s="77">
        <v>0.15203269663303431</v>
      </c>
      <c r="E62" s="77">
        <v>0.15477268338669417</v>
      </c>
      <c r="F62" s="77">
        <v>0.15608438299849486</v>
      </c>
      <c r="G62" s="74">
        <v>1.3116996118006929E-3</v>
      </c>
    </row>
    <row r="63" spans="1:7" x14ac:dyDescent="0.25">
      <c r="A63" s="53">
        <v>34</v>
      </c>
      <c r="B63" s="53" t="s">
        <v>63</v>
      </c>
      <c r="C63" s="53" t="s">
        <v>61</v>
      </c>
      <c r="D63" s="77">
        <v>0.14993331507616367</v>
      </c>
      <c r="E63" s="77">
        <v>0.15047770408343156</v>
      </c>
      <c r="F63" s="77">
        <v>0.15097447228952121</v>
      </c>
      <c r="G63" s="74">
        <v>4.9676820608965389E-4</v>
      </c>
    </row>
    <row r="64" spans="1:7" x14ac:dyDescent="0.25">
      <c r="A64" s="53">
        <v>35</v>
      </c>
      <c r="B64" s="53" t="s">
        <v>41</v>
      </c>
      <c r="C64" s="53" t="s">
        <v>30</v>
      </c>
      <c r="D64" s="77">
        <v>0.14779783383669345</v>
      </c>
      <c r="E64" s="77">
        <v>0.14924976395785383</v>
      </c>
      <c r="F64" s="77">
        <v>0.15018311596716699</v>
      </c>
      <c r="G64" s="74">
        <v>9.3335200931315976E-4</v>
      </c>
    </row>
    <row r="65" spans="1:8" x14ac:dyDescent="0.25">
      <c r="A65" s="53">
        <v>36</v>
      </c>
      <c r="B65" s="53" t="s">
        <v>34</v>
      </c>
      <c r="C65" s="53" t="s">
        <v>30</v>
      </c>
      <c r="D65" s="77">
        <v>0.15339703253245598</v>
      </c>
      <c r="E65" s="77">
        <v>0.15377986226382573</v>
      </c>
      <c r="F65" s="77">
        <v>0.14999045107676179</v>
      </c>
      <c r="G65" s="56">
        <v>-3.7894111870639402E-3</v>
      </c>
    </row>
    <row r="66" spans="1:8" x14ac:dyDescent="0.25">
      <c r="A66" s="53">
        <v>37</v>
      </c>
      <c r="B66" s="53" t="s">
        <v>69</v>
      </c>
      <c r="C66" s="53" t="s">
        <v>61</v>
      </c>
      <c r="D66" s="77">
        <v>0.14885249696378497</v>
      </c>
      <c r="E66" s="77">
        <v>0.14788581140316615</v>
      </c>
      <c r="F66" s="77">
        <v>0.14905331833570656</v>
      </c>
      <c r="G66" s="74">
        <v>1.1675069325404186E-3</v>
      </c>
    </row>
    <row r="67" spans="1:8" x14ac:dyDescent="0.25">
      <c r="A67" s="53">
        <v>38</v>
      </c>
      <c r="B67" s="53" t="s">
        <v>46</v>
      </c>
      <c r="C67" s="53" t="s">
        <v>30</v>
      </c>
      <c r="D67" s="77">
        <v>0.13416167830126743</v>
      </c>
      <c r="E67" s="77">
        <v>0.13570428058013925</v>
      </c>
      <c r="F67" s="77">
        <v>0.13594162114786171</v>
      </c>
      <c r="G67" s="74">
        <v>2.3734056772245493E-4</v>
      </c>
    </row>
    <row r="68" spans="1:8" x14ac:dyDescent="0.25">
      <c r="A68" s="53">
        <v>39</v>
      </c>
      <c r="B68" s="53" t="s">
        <v>32</v>
      </c>
      <c r="C68" s="53" t="s">
        <v>30</v>
      </c>
      <c r="D68" s="77">
        <v>0.13469999999999999</v>
      </c>
      <c r="E68" s="77">
        <v>0.13170000000000001</v>
      </c>
      <c r="F68" s="77">
        <v>0.13489999999999999</v>
      </c>
      <c r="G68" s="74">
        <v>3.1914406369886001E-3</v>
      </c>
    </row>
    <row r="69" spans="1:8" x14ac:dyDescent="0.25">
      <c r="A69" s="53">
        <v>40</v>
      </c>
      <c r="B69" s="53" t="s">
        <v>56</v>
      </c>
      <c r="C69" s="53" t="s">
        <v>30</v>
      </c>
      <c r="D69" s="77">
        <v>0.13081630951355613</v>
      </c>
      <c r="E69" s="77">
        <v>0.1327669040902581</v>
      </c>
      <c r="F69" s="77">
        <v>0.13439223829080157</v>
      </c>
      <c r="G69" s="74">
        <v>1.6253342005434768E-3</v>
      </c>
    </row>
    <row r="70" spans="1:8" x14ac:dyDescent="0.25">
      <c r="A70" s="53">
        <v>41</v>
      </c>
      <c r="B70" s="53" t="s">
        <v>37</v>
      </c>
      <c r="C70" s="53" t="s">
        <v>30</v>
      </c>
      <c r="D70" s="77">
        <v>0.13202769643610476</v>
      </c>
      <c r="E70" s="77">
        <v>0.13227187190557255</v>
      </c>
      <c r="F70" s="77">
        <v>0.13295767550783119</v>
      </c>
      <c r="G70" s="74">
        <v>6.8580360225864445E-4</v>
      </c>
    </row>
    <row r="71" spans="1:8" x14ac:dyDescent="0.25">
      <c r="A71" s="53">
        <v>42</v>
      </c>
      <c r="B71" s="53" t="s">
        <v>54</v>
      </c>
      <c r="C71" s="53" t="s">
        <v>30</v>
      </c>
      <c r="D71" s="77">
        <v>0.12389149108714964</v>
      </c>
      <c r="E71" s="77">
        <v>0.12543691265561185</v>
      </c>
      <c r="F71" s="77">
        <v>0.12527874802361397</v>
      </c>
      <c r="G71" s="56">
        <v>-1.5816463199788688E-4</v>
      </c>
    </row>
    <row r="72" spans="1:8" x14ac:dyDescent="0.25">
      <c r="A72" s="53">
        <v>43</v>
      </c>
      <c r="B72" s="53" t="s">
        <v>40</v>
      </c>
      <c r="C72" s="53" t="s">
        <v>30</v>
      </c>
      <c r="D72" s="77">
        <v>0.12096078945161781</v>
      </c>
      <c r="E72" s="77">
        <v>0.12204646693172307</v>
      </c>
      <c r="F72" s="77">
        <v>0.12336740151149612</v>
      </c>
      <c r="G72" s="74">
        <v>1.3209345797730587E-3</v>
      </c>
    </row>
    <row r="73" spans="1:8" x14ac:dyDescent="0.25">
      <c r="A73" s="53">
        <v>44</v>
      </c>
      <c r="B73" s="53" t="s">
        <v>48</v>
      </c>
      <c r="C73" s="53" t="s">
        <v>30</v>
      </c>
      <c r="D73" s="77">
        <v>0.11137355085251316</v>
      </c>
      <c r="E73" s="77">
        <v>0.11367064289329722</v>
      </c>
      <c r="F73" s="77">
        <v>0.11422840878972963</v>
      </c>
      <c r="G73" s="74">
        <v>5.5776589643241614E-4</v>
      </c>
    </row>
    <row r="74" spans="1:8" x14ac:dyDescent="0.25">
      <c r="A74" s="53">
        <v>45</v>
      </c>
      <c r="B74" s="53" t="s">
        <v>31</v>
      </c>
      <c r="C74" s="53" t="s">
        <v>30</v>
      </c>
      <c r="D74" s="77">
        <v>0.11000277247463443</v>
      </c>
      <c r="E74" s="77">
        <v>0.11404095343987376</v>
      </c>
      <c r="F74" s="77">
        <v>0.11302403470681698</v>
      </c>
      <c r="G74" s="56">
        <v>-1.0169187330567875E-3</v>
      </c>
    </row>
    <row r="75" spans="1:8" x14ac:dyDescent="0.25">
      <c r="A75" s="53">
        <v>46</v>
      </c>
      <c r="B75" s="53" t="s">
        <v>68</v>
      </c>
      <c r="C75" s="53" t="s">
        <v>61</v>
      </c>
      <c r="D75" s="77">
        <v>9.2265801429667976E-2</v>
      </c>
      <c r="E75" s="77">
        <v>9.4429803915471303E-2</v>
      </c>
      <c r="F75" s="77">
        <v>9.6391389084726692E-2</v>
      </c>
      <c r="G75" s="74">
        <v>1.9615851692553893E-3</v>
      </c>
    </row>
    <row r="76" spans="1:8" x14ac:dyDescent="0.25">
      <c r="A76" s="53">
        <v>47</v>
      </c>
      <c r="B76" s="53" t="s">
        <v>51</v>
      </c>
      <c r="C76" s="53" t="s">
        <v>30</v>
      </c>
      <c r="D76" s="79">
        <v>5.6099999999999997E-2</v>
      </c>
      <c r="E76" s="79">
        <v>5.6099999999999997E-2</v>
      </c>
      <c r="F76" s="79">
        <v>5.6099999999999997E-2</v>
      </c>
      <c r="G76" s="74">
        <v>0</v>
      </c>
    </row>
    <row r="77" spans="1:8" x14ac:dyDescent="0.25">
      <c r="A77" s="99" t="s">
        <v>76</v>
      </c>
      <c r="B77" s="99"/>
      <c r="C77" s="59" t="s">
        <v>77</v>
      </c>
      <c r="D77" s="85">
        <v>0.17036325013868914</v>
      </c>
      <c r="E77" s="85">
        <v>0.1715415973607646</v>
      </c>
      <c r="F77" s="85">
        <v>0.17205881429337952</v>
      </c>
      <c r="G77" s="76">
        <v>5.1721693261491675E-4</v>
      </c>
      <c r="H77" s="86"/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D26:F26"/>
    <mergeCell ref="D27:F27"/>
    <mergeCell ref="D28:F28"/>
    <mergeCell ref="A77:B77"/>
    <mergeCell ref="A2:C2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8.85546875" customWidth="1"/>
    <col min="7" max="7" width="22.42578125" bestFit="1" customWidth="1"/>
  </cols>
  <sheetData>
    <row r="2" spans="1:3" ht="15.75" x14ac:dyDescent="0.25">
      <c r="A2" s="1" t="s">
        <v>270</v>
      </c>
      <c r="B2" s="1"/>
      <c r="C2" s="1"/>
    </row>
    <row r="24" spans="1:7" ht="15.75" x14ac:dyDescent="0.25">
      <c r="A24" s="1" t="s">
        <v>271</v>
      </c>
      <c r="B24" s="1"/>
      <c r="C24" s="1"/>
    </row>
    <row r="26" spans="1:7" x14ac:dyDescent="0.25">
      <c r="D26" s="102" t="s">
        <v>272</v>
      </c>
      <c r="E26" s="102"/>
      <c r="F26" s="102"/>
    </row>
    <row r="27" spans="1:7" x14ac:dyDescent="0.25">
      <c r="D27" s="101" t="s">
        <v>273</v>
      </c>
      <c r="E27" s="101"/>
      <c r="F27" s="101"/>
    </row>
    <row r="28" spans="1:7" ht="15" customHeight="1" x14ac:dyDescent="0.25">
      <c r="D28" s="100" t="s">
        <v>274</v>
      </c>
      <c r="E28" s="100"/>
      <c r="F28" s="100"/>
      <c r="G28" s="40" t="s">
        <v>311</v>
      </c>
    </row>
    <row r="29" spans="1:7" x14ac:dyDescent="0.25">
      <c r="A29" s="40" t="s">
        <v>24</v>
      </c>
      <c r="B29" s="40" t="s">
        <v>26</v>
      </c>
      <c r="C29" s="40" t="s">
        <v>25</v>
      </c>
      <c r="D29" s="40" t="s">
        <v>294</v>
      </c>
      <c r="E29" s="40" t="s">
        <v>305</v>
      </c>
      <c r="F29" s="40" t="s">
        <v>312</v>
      </c>
      <c r="G29" s="40" t="s">
        <v>27</v>
      </c>
    </row>
    <row r="30" spans="1:7" x14ac:dyDescent="0.25">
      <c r="A30" s="53">
        <v>1</v>
      </c>
      <c r="B30" s="53" t="s">
        <v>39</v>
      </c>
      <c r="C30" s="53" t="s">
        <v>30</v>
      </c>
      <c r="D30" s="77">
        <v>0.50425407862266414</v>
      </c>
      <c r="E30" s="77">
        <v>0.51960709960511908</v>
      </c>
      <c r="F30" s="77">
        <v>0.52260193710299729</v>
      </c>
      <c r="G30" s="74">
        <v>2.9948374978782111E-3</v>
      </c>
    </row>
    <row r="31" spans="1:7" x14ac:dyDescent="0.25">
      <c r="A31" s="53">
        <v>2</v>
      </c>
      <c r="B31" s="53" t="s">
        <v>47</v>
      </c>
      <c r="C31" s="53" t="s">
        <v>30</v>
      </c>
      <c r="D31" s="77">
        <v>0.50760961406808691</v>
      </c>
      <c r="E31" s="77">
        <v>0.51265473075605561</v>
      </c>
      <c r="F31" s="77">
        <v>0.51265245013060912</v>
      </c>
      <c r="G31" s="56">
        <v>-2.2806254464935449E-6</v>
      </c>
    </row>
    <row r="32" spans="1:7" x14ac:dyDescent="0.25">
      <c r="A32" s="53">
        <v>3</v>
      </c>
      <c r="B32" s="53" t="s">
        <v>36</v>
      </c>
      <c r="C32" s="53" t="s">
        <v>30</v>
      </c>
      <c r="D32" s="77">
        <v>0.43903396755990937</v>
      </c>
      <c r="E32" s="77">
        <v>0.4496700493449069</v>
      </c>
      <c r="F32" s="77">
        <v>0.46526942488899409</v>
      </c>
      <c r="G32" s="74">
        <v>1.5599375544087191E-2</v>
      </c>
    </row>
    <row r="33" spans="1:7" x14ac:dyDescent="0.25">
      <c r="A33" s="53">
        <v>4</v>
      </c>
      <c r="B33" s="53" t="s">
        <v>44</v>
      </c>
      <c r="C33" s="53" t="s">
        <v>30</v>
      </c>
      <c r="D33" s="77">
        <v>0.43161627660504848</v>
      </c>
      <c r="E33" s="77">
        <v>0.43865301812865626</v>
      </c>
      <c r="F33" s="77">
        <v>0.44051277063002287</v>
      </c>
      <c r="G33" s="74">
        <v>1.8597525013666072E-3</v>
      </c>
    </row>
    <row r="34" spans="1:7" x14ac:dyDescent="0.25">
      <c r="A34" s="53">
        <v>5</v>
      </c>
      <c r="B34" s="53" t="s">
        <v>45</v>
      </c>
      <c r="C34" s="53" t="s">
        <v>30</v>
      </c>
      <c r="D34" s="77">
        <v>0.42129857852738944</v>
      </c>
      <c r="E34" s="77">
        <v>0.41940259755516923</v>
      </c>
      <c r="F34" s="77">
        <v>0.41284282440646164</v>
      </c>
      <c r="G34" s="56">
        <v>-6.5597731487075928E-3</v>
      </c>
    </row>
    <row r="35" spans="1:7" x14ac:dyDescent="0.25">
      <c r="A35" s="53">
        <v>6</v>
      </c>
      <c r="B35" s="53" t="s">
        <v>50</v>
      </c>
      <c r="C35" s="53" t="s">
        <v>30</v>
      </c>
      <c r="D35" s="77">
        <v>0.36044190034231244</v>
      </c>
      <c r="E35" s="77">
        <v>0.36474887463064098</v>
      </c>
      <c r="F35" s="77">
        <v>0.37202248847584918</v>
      </c>
      <c r="G35" s="74">
        <v>7.2736138452081933E-3</v>
      </c>
    </row>
    <row r="36" spans="1:7" x14ac:dyDescent="0.25">
      <c r="A36" s="53">
        <v>7</v>
      </c>
      <c r="B36" s="53" t="s">
        <v>35</v>
      </c>
      <c r="C36" s="53" t="s">
        <v>30</v>
      </c>
      <c r="D36" s="77">
        <v>0.36065182648131633</v>
      </c>
      <c r="E36" s="77">
        <v>0.36326087195583323</v>
      </c>
      <c r="F36" s="77">
        <v>0.36476832105680512</v>
      </c>
      <c r="G36" s="74">
        <v>1.5074491009718916E-3</v>
      </c>
    </row>
    <row r="37" spans="1:7" x14ac:dyDescent="0.25">
      <c r="A37" s="53">
        <v>8</v>
      </c>
      <c r="B37" s="53" t="s">
        <v>56</v>
      </c>
      <c r="C37" s="53" t="s">
        <v>30</v>
      </c>
      <c r="D37" s="77">
        <v>0.32568839096843649</v>
      </c>
      <c r="E37" s="77">
        <v>0.34978279314022093</v>
      </c>
      <c r="F37" s="77">
        <v>0.35062162050089879</v>
      </c>
      <c r="G37" s="74">
        <v>8.388273606778629E-4</v>
      </c>
    </row>
    <row r="38" spans="1:7" x14ac:dyDescent="0.25">
      <c r="A38" s="53">
        <v>9</v>
      </c>
      <c r="B38" s="53" t="s">
        <v>74</v>
      </c>
      <c r="C38" s="53" t="s">
        <v>61</v>
      </c>
      <c r="D38" s="77">
        <v>0.33283553516042558</v>
      </c>
      <c r="E38" s="77">
        <v>0.33912152784834804</v>
      </c>
      <c r="F38" s="77">
        <v>0.33384025019959457</v>
      </c>
      <c r="G38" s="56">
        <v>-5.2812776487534685E-3</v>
      </c>
    </row>
    <row r="39" spans="1:7" x14ac:dyDescent="0.25">
      <c r="A39" s="53">
        <v>10</v>
      </c>
      <c r="B39" s="53" t="s">
        <v>48</v>
      </c>
      <c r="C39" s="53" t="s">
        <v>30</v>
      </c>
      <c r="D39" s="77">
        <v>0.30980643044302381</v>
      </c>
      <c r="E39" s="77">
        <v>0.32587427911651784</v>
      </c>
      <c r="F39" s="77">
        <v>0.33341997828362735</v>
      </c>
      <c r="G39" s="74">
        <v>7.5456991671095097E-3</v>
      </c>
    </row>
    <row r="40" spans="1:7" x14ac:dyDescent="0.25">
      <c r="A40" s="53">
        <v>11</v>
      </c>
      <c r="B40" s="53" t="s">
        <v>313</v>
      </c>
      <c r="C40" s="53" t="s">
        <v>73</v>
      </c>
      <c r="D40" s="77">
        <v>0.27813546634808162</v>
      </c>
      <c r="E40" s="77">
        <v>0.29374278986597668</v>
      </c>
      <c r="F40" s="77">
        <v>0.33298342591907176</v>
      </c>
      <c r="G40" s="74">
        <v>3.9240636053095079E-2</v>
      </c>
    </row>
    <row r="41" spans="1:7" x14ac:dyDescent="0.25">
      <c r="A41" s="53">
        <v>12</v>
      </c>
      <c r="B41" s="53" t="s">
        <v>71</v>
      </c>
      <c r="C41" s="53" t="s">
        <v>61</v>
      </c>
      <c r="D41" s="77">
        <v>0.30761300267379632</v>
      </c>
      <c r="E41" s="77">
        <v>0.32639330030595926</v>
      </c>
      <c r="F41" s="77">
        <v>0.32291127162927424</v>
      </c>
      <c r="G41" s="56">
        <v>-3.4820286766850117E-3</v>
      </c>
    </row>
    <row r="42" spans="1:7" x14ac:dyDescent="0.25">
      <c r="A42" s="53">
        <v>13</v>
      </c>
      <c r="B42" s="53" t="s">
        <v>62</v>
      </c>
      <c r="C42" s="53" t="s">
        <v>61</v>
      </c>
      <c r="D42" s="77">
        <v>0.30330134937032865</v>
      </c>
      <c r="E42" s="77">
        <v>0.30996797457474767</v>
      </c>
      <c r="F42" s="77">
        <v>0.31992653671331178</v>
      </c>
      <c r="G42" s="74">
        <v>9.9585621385641088E-3</v>
      </c>
    </row>
    <row r="43" spans="1:7" x14ac:dyDescent="0.25">
      <c r="A43" s="53">
        <v>14</v>
      </c>
      <c r="B43" s="53" t="s">
        <v>42</v>
      </c>
      <c r="C43" s="53" t="s">
        <v>30</v>
      </c>
      <c r="D43" s="77">
        <v>0.30853851167417468</v>
      </c>
      <c r="E43" s="77">
        <v>0.31018467960283791</v>
      </c>
      <c r="F43" s="77">
        <v>0.31748700073567232</v>
      </c>
      <c r="G43" s="74">
        <v>7.3023211328344106E-3</v>
      </c>
    </row>
    <row r="44" spans="1:7" x14ac:dyDescent="0.25">
      <c r="A44" s="53">
        <v>15</v>
      </c>
      <c r="B44" s="53" t="s">
        <v>33</v>
      </c>
      <c r="C44" s="53" t="s">
        <v>30</v>
      </c>
      <c r="D44" s="77">
        <v>0.30839537861502225</v>
      </c>
      <c r="E44" s="77">
        <v>0.30361940492672135</v>
      </c>
      <c r="F44" s="77">
        <v>0.31517464692957659</v>
      </c>
      <c r="G44" s="74">
        <v>1.1555242002855237E-2</v>
      </c>
    </row>
    <row r="45" spans="1:7" x14ac:dyDescent="0.25">
      <c r="A45" s="53">
        <v>16</v>
      </c>
      <c r="B45" s="53" t="s">
        <v>38</v>
      </c>
      <c r="C45" s="53" t="s">
        <v>30</v>
      </c>
      <c r="D45" s="77">
        <v>0.30888395678106628</v>
      </c>
      <c r="E45" s="77">
        <v>0.31495601440519161</v>
      </c>
      <c r="F45" s="77">
        <v>0.31150521641722678</v>
      </c>
      <c r="G45" s="56">
        <v>-3.4507979879648265E-3</v>
      </c>
    </row>
    <row r="46" spans="1:7" x14ac:dyDescent="0.25">
      <c r="A46" s="53">
        <v>17</v>
      </c>
      <c r="B46" s="53" t="s">
        <v>295</v>
      </c>
      <c r="C46" s="53" t="s">
        <v>30</v>
      </c>
      <c r="D46" s="77">
        <v>0.29450964413564606</v>
      </c>
      <c r="E46" s="77">
        <v>0.31955164662848534</v>
      </c>
      <c r="F46" s="77">
        <v>0.30983847814695187</v>
      </c>
      <c r="G46" s="56">
        <v>-9.713168481533474E-3</v>
      </c>
    </row>
    <row r="47" spans="1:7" x14ac:dyDescent="0.25">
      <c r="A47" s="53">
        <v>18</v>
      </c>
      <c r="B47" s="53" t="s">
        <v>72</v>
      </c>
      <c r="C47" s="53" t="s">
        <v>61</v>
      </c>
      <c r="D47" s="77">
        <v>0.30085149599864069</v>
      </c>
      <c r="E47" s="77">
        <v>0.28124543297241417</v>
      </c>
      <c r="F47" s="77">
        <v>0.30977844304934821</v>
      </c>
      <c r="G47" s="74">
        <v>2.853301007693404E-2</v>
      </c>
    </row>
    <row r="48" spans="1:7" x14ac:dyDescent="0.25">
      <c r="A48" s="53">
        <v>19</v>
      </c>
      <c r="B48" s="53" t="s">
        <v>43</v>
      </c>
      <c r="C48" s="53" t="s">
        <v>30</v>
      </c>
      <c r="D48" s="77">
        <v>0.30224254058314315</v>
      </c>
      <c r="E48" s="77">
        <v>0.30762849676964021</v>
      </c>
      <c r="F48" s="77">
        <v>0.30689615164264683</v>
      </c>
      <c r="G48" s="56">
        <v>-7.3234512699338339E-4</v>
      </c>
    </row>
    <row r="49" spans="1:7" x14ac:dyDescent="0.25">
      <c r="A49" s="53">
        <v>20</v>
      </c>
      <c r="B49" s="53" t="s">
        <v>49</v>
      </c>
      <c r="C49" s="53" t="s">
        <v>30</v>
      </c>
      <c r="D49" s="77">
        <v>0.30155667307328665</v>
      </c>
      <c r="E49" s="77">
        <v>0.30595234065037558</v>
      </c>
      <c r="F49" s="77">
        <v>0.3062104403823977</v>
      </c>
      <c r="G49" s="74">
        <v>2.5809973202212122E-4</v>
      </c>
    </row>
    <row r="50" spans="1:7" x14ac:dyDescent="0.25">
      <c r="A50" s="53">
        <v>21</v>
      </c>
      <c r="B50" s="53" t="s">
        <v>46</v>
      </c>
      <c r="C50" s="53" t="s">
        <v>30</v>
      </c>
      <c r="D50" s="77">
        <v>0.28787064894653541</v>
      </c>
      <c r="E50" s="77">
        <v>0.3016171988730314</v>
      </c>
      <c r="F50" s="77">
        <v>0.30053565371397867</v>
      </c>
      <c r="G50" s="56">
        <v>-1.0815451590527325E-3</v>
      </c>
    </row>
    <row r="51" spans="1:7" x14ac:dyDescent="0.25">
      <c r="A51" s="53">
        <v>22</v>
      </c>
      <c r="B51" s="53" t="s">
        <v>32</v>
      </c>
      <c r="C51" s="53" t="s">
        <v>30</v>
      </c>
      <c r="D51" s="77">
        <v>0.34768917562159296</v>
      </c>
      <c r="E51" s="77">
        <v>0.3419275485185429</v>
      </c>
      <c r="F51" s="77">
        <v>0.30049682274835715</v>
      </c>
      <c r="G51" s="56">
        <v>-4.143072577018575E-2</v>
      </c>
    </row>
    <row r="52" spans="1:7" x14ac:dyDescent="0.25">
      <c r="A52" s="53">
        <v>23</v>
      </c>
      <c r="B52" s="53" t="s">
        <v>41</v>
      </c>
      <c r="C52" s="53" t="s">
        <v>30</v>
      </c>
      <c r="D52" s="77">
        <v>0.28853690918653285</v>
      </c>
      <c r="E52" s="77">
        <v>0.29315630720813562</v>
      </c>
      <c r="F52" s="77">
        <v>0.29134959557397216</v>
      </c>
      <c r="G52" s="56">
        <v>-1.8067116341634604E-3</v>
      </c>
    </row>
    <row r="53" spans="1:7" x14ac:dyDescent="0.25">
      <c r="A53" s="53">
        <v>24</v>
      </c>
      <c r="B53" s="53" t="s">
        <v>67</v>
      </c>
      <c r="C53" s="53" t="s">
        <v>61</v>
      </c>
      <c r="D53" s="77">
        <v>0.22840567860551897</v>
      </c>
      <c r="E53" s="77">
        <v>0.23155527700706041</v>
      </c>
      <c r="F53" s="77">
        <v>0.2696837597604046</v>
      </c>
      <c r="G53" s="74">
        <v>3.8128482753344184E-2</v>
      </c>
    </row>
    <row r="54" spans="1:7" x14ac:dyDescent="0.25">
      <c r="A54" s="53">
        <v>25</v>
      </c>
      <c r="B54" s="53" t="s">
        <v>58</v>
      </c>
      <c r="C54" s="53" t="s">
        <v>30</v>
      </c>
      <c r="D54" s="77">
        <v>0.26954934391538715</v>
      </c>
      <c r="E54" s="77">
        <v>0.26954934391538721</v>
      </c>
      <c r="F54" s="77">
        <v>0.26340854532991864</v>
      </c>
      <c r="G54" s="56">
        <v>-6.1407985854685654E-3</v>
      </c>
    </row>
    <row r="55" spans="1:7" x14ac:dyDescent="0.25">
      <c r="A55" s="53">
        <v>26</v>
      </c>
      <c r="B55" s="53" t="s">
        <v>57</v>
      </c>
      <c r="C55" s="53" t="s">
        <v>30</v>
      </c>
      <c r="D55" s="77">
        <v>0.24202912125755038</v>
      </c>
      <c r="E55" s="77">
        <v>0.2474900836876236</v>
      </c>
      <c r="F55" s="77">
        <v>0.25609346749906603</v>
      </c>
      <c r="G55" s="74">
        <v>8.6033838114424332E-3</v>
      </c>
    </row>
    <row r="56" spans="1:7" x14ac:dyDescent="0.25">
      <c r="A56" s="53">
        <v>27</v>
      </c>
      <c r="B56" s="53" t="s">
        <v>292</v>
      </c>
      <c r="C56" s="53" t="s">
        <v>61</v>
      </c>
      <c r="D56" s="77">
        <v>0.20493077410434504</v>
      </c>
      <c r="E56" s="77">
        <v>0.27297062716409959</v>
      </c>
      <c r="F56" s="77">
        <v>0.25542925002471234</v>
      </c>
      <c r="G56" s="56">
        <v>-1.7541377139387249E-2</v>
      </c>
    </row>
    <row r="57" spans="1:7" x14ac:dyDescent="0.25">
      <c r="A57" s="53">
        <v>28</v>
      </c>
      <c r="B57" s="53" t="s">
        <v>37</v>
      </c>
      <c r="C57" s="53" t="s">
        <v>30</v>
      </c>
      <c r="D57" s="77">
        <v>0.25613802858842938</v>
      </c>
      <c r="E57" s="77">
        <v>0.26042571364317785</v>
      </c>
      <c r="F57" s="77">
        <v>0.2506661236203756</v>
      </c>
      <c r="G57" s="56">
        <v>-9.7595900228022447E-3</v>
      </c>
    </row>
    <row r="58" spans="1:7" x14ac:dyDescent="0.25">
      <c r="A58" s="53">
        <v>29</v>
      </c>
      <c r="B58" s="53" t="s">
        <v>34</v>
      </c>
      <c r="C58" s="53" t="s">
        <v>30</v>
      </c>
      <c r="D58" s="77">
        <v>0.29110641342281701</v>
      </c>
      <c r="E58" s="77">
        <v>0.28995872945356854</v>
      </c>
      <c r="F58" s="77">
        <v>0.24945394436068616</v>
      </c>
      <c r="G58" s="56">
        <v>-4.0504785092882384E-2</v>
      </c>
    </row>
    <row r="59" spans="1:7" x14ac:dyDescent="0.25">
      <c r="A59" s="53">
        <v>30</v>
      </c>
      <c r="B59" s="53" t="s">
        <v>53</v>
      </c>
      <c r="C59" s="53" t="s">
        <v>30</v>
      </c>
      <c r="D59" s="77">
        <v>0.23166111109711401</v>
      </c>
      <c r="E59" s="77">
        <v>0.23615081256682655</v>
      </c>
      <c r="F59" s="77">
        <v>0.2466954815765848</v>
      </c>
      <c r="G59" s="74">
        <v>1.0544669009758256E-2</v>
      </c>
    </row>
    <row r="60" spans="1:7" x14ac:dyDescent="0.25">
      <c r="A60" s="53">
        <v>31</v>
      </c>
      <c r="B60" s="53" t="s">
        <v>65</v>
      </c>
      <c r="C60" s="53" t="s">
        <v>61</v>
      </c>
      <c r="D60" s="77">
        <v>0.2413139395139762</v>
      </c>
      <c r="E60" s="77">
        <v>0.22862068244272771</v>
      </c>
      <c r="F60" s="77">
        <v>0.24499017981227261</v>
      </c>
      <c r="G60" s="74">
        <v>1.6369497369544905E-2</v>
      </c>
    </row>
    <row r="61" spans="1:7" x14ac:dyDescent="0.25">
      <c r="A61" s="53">
        <v>32</v>
      </c>
      <c r="B61" s="53" t="s">
        <v>75</v>
      </c>
      <c r="C61" s="53" t="s">
        <v>73</v>
      </c>
      <c r="D61" s="77">
        <v>0.2319143807019276</v>
      </c>
      <c r="E61" s="77">
        <v>0.2394790005366948</v>
      </c>
      <c r="F61" s="77">
        <v>0.24091706622162598</v>
      </c>
      <c r="G61" s="74">
        <v>1.4380656849311835E-3</v>
      </c>
    </row>
    <row r="62" spans="1:7" x14ac:dyDescent="0.25">
      <c r="A62" s="53">
        <v>33</v>
      </c>
      <c r="B62" s="53" t="s">
        <v>63</v>
      </c>
      <c r="C62" s="53" t="s">
        <v>61</v>
      </c>
      <c r="D62" s="77">
        <v>0.23707449757437379</v>
      </c>
      <c r="E62" s="77">
        <v>0.23488903178588041</v>
      </c>
      <c r="F62" s="77">
        <v>0.23597848446007949</v>
      </c>
      <c r="G62" s="74">
        <v>1.0894526741990762E-3</v>
      </c>
    </row>
    <row r="63" spans="1:7" x14ac:dyDescent="0.25">
      <c r="A63" s="53">
        <v>34</v>
      </c>
      <c r="B63" s="53" t="s">
        <v>66</v>
      </c>
      <c r="C63" s="53" t="s">
        <v>61</v>
      </c>
      <c r="D63" s="77">
        <v>0.15432835070962184</v>
      </c>
      <c r="E63" s="77">
        <v>0.21285251635177321</v>
      </c>
      <c r="F63" s="77">
        <v>0.23307906304560536</v>
      </c>
      <c r="G63" s="74">
        <v>2.0226546693832143E-2</v>
      </c>
    </row>
    <row r="64" spans="1:7" x14ac:dyDescent="0.25">
      <c r="A64" s="53">
        <v>35</v>
      </c>
      <c r="B64" s="53" t="s">
        <v>59</v>
      </c>
      <c r="C64" s="53" t="s">
        <v>30</v>
      </c>
      <c r="D64" s="77">
        <v>0.16166679773531012</v>
      </c>
      <c r="E64" s="77">
        <v>0.17693307619698087</v>
      </c>
      <c r="F64" s="77">
        <v>0.20765075409729952</v>
      </c>
      <c r="G64" s="74">
        <v>3.0717677900318652E-2</v>
      </c>
    </row>
    <row r="65" spans="1:7" x14ac:dyDescent="0.25">
      <c r="A65" s="53">
        <v>36</v>
      </c>
      <c r="B65" s="53" t="s">
        <v>40</v>
      </c>
      <c r="C65" s="53" t="s">
        <v>30</v>
      </c>
      <c r="D65" s="77">
        <v>0.18307574740459551</v>
      </c>
      <c r="E65" s="77">
        <v>0.18740625070268396</v>
      </c>
      <c r="F65" s="77">
        <v>0.20312375508210798</v>
      </c>
      <c r="G65" s="74">
        <v>1.5717504379424013E-2</v>
      </c>
    </row>
    <row r="66" spans="1:7" x14ac:dyDescent="0.25">
      <c r="A66" s="53">
        <v>37</v>
      </c>
      <c r="B66" s="53" t="s">
        <v>54</v>
      </c>
      <c r="C66" s="53" t="s">
        <v>30</v>
      </c>
      <c r="D66" s="77">
        <v>0.20774701690332348</v>
      </c>
      <c r="E66" s="77">
        <v>0.19484031183560441</v>
      </c>
      <c r="F66" s="77">
        <v>0.19674048380426312</v>
      </c>
      <c r="G66" s="74">
        <v>1.9001719686587148E-3</v>
      </c>
    </row>
    <row r="67" spans="1:7" x14ac:dyDescent="0.25">
      <c r="A67" s="53">
        <v>38</v>
      </c>
      <c r="B67" s="53" t="s">
        <v>60</v>
      </c>
      <c r="C67" s="53" t="s">
        <v>30</v>
      </c>
      <c r="D67" s="77">
        <v>0.16520973948102549</v>
      </c>
      <c r="E67" s="77">
        <v>0.1820593505324512</v>
      </c>
      <c r="F67" s="77">
        <v>0.19520584218801842</v>
      </c>
      <c r="G67" s="74">
        <v>1.3146491655567222E-2</v>
      </c>
    </row>
    <row r="68" spans="1:7" x14ac:dyDescent="0.25">
      <c r="A68" s="53">
        <v>39</v>
      </c>
      <c r="B68" s="53" t="s">
        <v>31</v>
      </c>
      <c r="C68" s="53" t="s">
        <v>30</v>
      </c>
      <c r="D68" s="77">
        <v>0.18711355493635726</v>
      </c>
      <c r="E68" s="77">
        <v>0.19734684988638751</v>
      </c>
      <c r="F68" s="77">
        <v>0.19159203520135826</v>
      </c>
      <c r="G68" s="56">
        <v>-5.7548146850292525E-3</v>
      </c>
    </row>
    <row r="69" spans="1:7" x14ac:dyDescent="0.25">
      <c r="A69" s="53">
        <v>40</v>
      </c>
      <c r="B69" s="53" t="s">
        <v>55</v>
      </c>
      <c r="C69" s="53" t="s">
        <v>30</v>
      </c>
      <c r="D69" s="77">
        <v>0.16744916269612739</v>
      </c>
      <c r="E69" s="77">
        <v>0.18060679565923987</v>
      </c>
      <c r="F69" s="77">
        <v>0.18640233163573453</v>
      </c>
      <c r="G69" s="74">
        <v>5.7955359764946535E-3</v>
      </c>
    </row>
    <row r="70" spans="1:7" x14ac:dyDescent="0.25">
      <c r="A70" s="53">
        <v>41</v>
      </c>
      <c r="B70" s="53" t="s">
        <v>293</v>
      </c>
      <c r="C70" s="53" t="s">
        <v>30</v>
      </c>
      <c r="D70" s="77">
        <v>0.1913365135108652</v>
      </c>
      <c r="E70" s="77">
        <v>0.19186828520921623</v>
      </c>
      <c r="F70" s="77">
        <v>0.18432313023884836</v>
      </c>
      <c r="G70" s="56">
        <v>-7.5451549703678678E-3</v>
      </c>
    </row>
    <row r="71" spans="1:7" x14ac:dyDescent="0.25">
      <c r="A71" s="53">
        <v>42</v>
      </c>
      <c r="B71" s="53" t="s">
        <v>70</v>
      </c>
      <c r="C71" s="53" t="s">
        <v>61</v>
      </c>
      <c r="D71" s="77">
        <v>0.18242051794834438</v>
      </c>
      <c r="E71" s="77">
        <v>0.18705514099770573</v>
      </c>
      <c r="F71" s="77">
        <v>0.17504796466278508</v>
      </c>
      <c r="G71" s="56">
        <v>-1.2007176334920655E-2</v>
      </c>
    </row>
    <row r="72" spans="1:7" x14ac:dyDescent="0.25">
      <c r="A72" s="53">
        <v>43</v>
      </c>
      <c r="B72" s="53" t="s">
        <v>69</v>
      </c>
      <c r="C72" s="53" t="s">
        <v>61</v>
      </c>
      <c r="D72" s="77">
        <v>0.15797543493804458</v>
      </c>
      <c r="E72" s="77">
        <v>0.1765349189408916</v>
      </c>
      <c r="F72" s="77">
        <v>0.16471869131044364</v>
      </c>
      <c r="G72" s="56">
        <v>-1.1816227630447956E-2</v>
      </c>
    </row>
    <row r="73" spans="1:7" x14ac:dyDescent="0.25">
      <c r="A73" s="53">
        <v>44</v>
      </c>
      <c r="B73" s="53" t="s">
        <v>52</v>
      </c>
      <c r="C73" s="53" t="s">
        <v>30</v>
      </c>
      <c r="D73" s="78">
        <v>0.1327966890683184</v>
      </c>
      <c r="E73" s="78">
        <v>0.13628200074076133</v>
      </c>
      <c r="F73" s="77">
        <v>0.15413459035577137</v>
      </c>
      <c r="G73" s="74">
        <v>1.7852589615010045E-2</v>
      </c>
    </row>
    <row r="74" spans="1:7" x14ac:dyDescent="0.25">
      <c r="A74" s="53">
        <v>45</v>
      </c>
      <c r="B74" s="53" t="s">
        <v>64</v>
      </c>
      <c r="C74" s="53" t="s">
        <v>61</v>
      </c>
      <c r="D74" s="77">
        <v>0.1851586035500353</v>
      </c>
      <c r="E74" s="77">
        <v>0.15100775468661998</v>
      </c>
      <c r="F74" s="78">
        <v>0.1388317120934314</v>
      </c>
      <c r="G74" s="56">
        <v>-1.217604259318858E-2</v>
      </c>
    </row>
    <row r="75" spans="1:7" x14ac:dyDescent="0.25">
      <c r="A75" s="53">
        <v>46</v>
      </c>
      <c r="B75" s="53" t="s">
        <v>51</v>
      </c>
      <c r="C75" s="53" t="s">
        <v>30</v>
      </c>
      <c r="D75" s="79">
        <v>6.9933642213266395E-2</v>
      </c>
      <c r="E75" s="79">
        <v>6.9933642213266395E-2</v>
      </c>
      <c r="F75" s="79">
        <v>8.0935737139663899E-2</v>
      </c>
      <c r="G75" s="74">
        <v>1.1002094926397504E-2</v>
      </c>
    </row>
    <row r="76" spans="1:7" x14ac:dyDescent="0.25">
      <c r="A76" s="53">
        <v>47</v>
      </c>
      <c r="B76" s="53" t="s">
        <v>68</v>
      </c>
      <c r="C76" s="53" t="s">
        <v>61</v>
      </c>
      <c r="D76" s="79">
        <v>1.9558091393353277E-2</v>
      </c>
      <c r="E76" s="79">
        <v>3.1836612584053924E-2</v>
      </c>
      <c r="F76" s="79">
        <v>3.9568498471224511E-2</v>
      </c>
      <c r="G76" s="74">
        <v>7.7318858871705878E-3</v>
      </c>
    </row>
    <row r="77" spans="1:7" x14ac:dyDescent="0.25">
      <c r="A77" s="99" t="s">
        <v>76</v>
      </c>
      <c r="B77" s="99"/>
      <c r="C77" s="59" t="s">
        <v>77</v>
      </c>
      <c r="D77" s="85">
        <v>0.29782639866445482</v>
      </c>
      <c r="E77" s="85">
        <v>0.3028758553676979</v>
      </c>
      <c r="F77" s="85">
        <v>0.29975707462554835</v>
      </c>
      <c r="G77" s="81">
        <v>-3.1187807421495517E-3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9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style="48" customWidth="1"/>
    <col min="2" max="2" width="7.7109375" style="48" customWidth="1"/>
    <col min="3" max="16384" width="16" style="48"/>
  </cols>
  <sheetData>
    <row r="6" spans="2:14" x14ac:dyDescent="0.25">
      <c r="E6" s="109" t="s">
        <v>275</v>
      </c>
      <c r="F6" s="110"/>
      <c r="G6" s="109" t="s">
        <v>276</v>
      </c>
      <c r="H6" s="110"/>
      <c r="I6" s="109" t="s">
        <v>277</v>
      </c>
      <c r="J6" s="110"/>
      <c r="K6" s="109" t="s">
        <v>278</v>
      </c>
      <c r="L6" s="110"/>
      <c r="M6" s="109" t="s">
        <v>279</v>
      </c>
      <c r="N6" s="110"/>
    </row>
    <row r="7" spans="2:14" x14ac:dyDescent="0.2">
      <c r="C7" s="111" t="s">
        <v>310</v>
      </c>
      <c r="D7" s="111"/>
      <c r="E7" s="49" t="s">
        <v>254</v>
      </c>
      <c r="F7" s="49" t="s">
        <v>259</v>
      </c>
      <c r="G7" s="50" t="s">
        <v>143</v>
      </c>
      <c r="H7" s="49" t="s">
        <v>249</v>
      </c>
      <c r="I7" s="49" t="s">
        <v>249</v>
      </c>
      <c r="J7" s="50" t="s">
        <v>244</v>
      </c>
      <c r="K7" s="49" t="s">
        <v>280</v>
      </c>
      <c r="L7" s="87" t="s">
        <v>264</v>
      </c>
      <c r="M7" s="49" t="s">
        <v>267</v>
      </c>
      <c r="N7" s="49" t="s">
        <v>272</v>
      </c>
    </row>
    <row r="8" spans="2:14" x14ac:dyDescent="0.2">
      <c r="C8" s="111"/>
      <c r="D8" s="111"/>
      <c r="E8" s="51" t="s">
        <v>255</v>
      </c>
      <c r="F8" s="51" t="s">
        <v>260</v>
      </c>
      <c r="G8" s="51" t="s">
        <v>144</v>
      </c>
      <c r="H8" s="51" t="s">
        <v>250</v>
      </c>
      <c r="I8" s="51" t="s">
        <v>281</v>
      </c>
      <c r="J8" s="51" t="s">
        <v>245</v>
      </c>
      <c r="K8" s="51" t="s">
        <v>282</v>
      </c>
      <c r="L8" s="88" t="s">
        <v>265</v>
      </c>
      <c r="M8" s="51" t="s">
        <v>268</v>
      </c>
      <c r="N8" s="51" t="s">
        <v>273</v>
      </c>
    </row>
    <row r="9" spans="2:14" x14ac:dyDescent="0.2">
      <c r="E9" s="50" t="s">
        <v>256</v>
      </c>
      <c r="F9" s="50" t="s">
        <v>261</v>
      </c>
      <c r="G9" s="49" t="s">
        <v>145</v>
      </c>
      <c r="H9" s="50" t="s">
        <v>251</v>
      </c>
      <c r="I9" s="50" t="s">
        <v>283</v>
      </c>
      <c r="J9" s="49" t="s">
        <v>246</v>
      </c>
      <c r="K9" s="50" t="s">
        <v>284</v>
      </c>
      <c r="L9" s="89" t="s">
        <v>266</v>
      </c>
      <c r="M9" s="50" t="s">
        <v>269</v>
      </c>
      <c r="N9" s="50" t="s">
        <v>274</v>
      </c>
    </row>
    <row r="10" spans="2:14" ht="49.5" customHeight="1" x14ac:dyDescent="0.25">
      <c r="B10" s="40" t="s">
        <v>24</v>
      </c>
      <c r="C10" s="40" t="s">
        <v>26</v>
      </c>
      <c r="D10" s="40" t="s">
        <v>25</v>
      </c>
      <c r="E10" s="52" t="s">
        <v>285</v>
      </c>
      <c r="F10" s="52" t="s">
        <v>286</v>
      </c>
      <c r="G10" s="52" t="s">
        <v>123</v>
      </c>
      <c r="H10" s="52" t="s">
        <v>16</v>
      </c>
      <c r="I10" s="52" t="s">
        <v>287</v>
      </c>
      <c r="J10" s="52" t="s">
        <v>288</v>
      </c>
      <c r="K10" s="52" t="s">
        <v>289</v>
      </c>
      <c r="L10" s="40" t="s">
        <v>317</v>
      </c>
      <c r="M10" s="52" t="s">
        <v>290</v>
      </c>
      <c r="N10" s="52" t="s">
        <v>291</v>
      </c>
    </row>
    <row r="11" spans="2:14" x14ac:dyDescent="0.25">
      <c r="B11" s="106" t="s">
        <v>77</v>
      </c>
      <c r="C11" s="107"/>
      <c r="D11" s="108"/>
      <c r="E11" s="84">
        <v>2.7000000000000001E-3</v>
      </c>
      <c r="F11" s="84">
        <v>2.01E-2</v>
      </c>
      <c r="G11" s="80">
        <v>9.3190290003066181E-2</v>
      </c>
      <c r="H11" s="84">
        <v>0.8633046566336342</v>
      </c>
      <c r="I11" s="85">
        <v>0.94342428902965525</v>
      </c>
      <c r="J11" s="80">
        <v>1.2782003889638471</v>
      </c>
      <c r="K11" s="85">
        <v>1.0114107851344016</v>
      </c>
      <c r="L11" s="85">
        <v>0.17205881429337952</v>
      </c>
      <c r="M11" s="85">
        <v>0.52952706075277822</v>
      </c>
      <c r="N11" s="85">
        <v>0.29975707462554835</v>
      </c>
    </row>
    <row r="12" spans="2:14" x14ac:dyDescent="0.2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4" x14ac:dyDescent="0.25">
      <c r="B13" s="53">
        <v>1</v>
      </c>
      <c r="C13" s="53" t="s">
        <v>58</v>
      </c>
      <c r="D13" s="53" t="s">
        <v>30</v>
      </c>
      <c r="E13" s="79">
        <v>-4.1226523507867339E-3</v>
      </c>
      <c r="F13" s="79">
        <v>-3.0451521393542902E-2</v>
      </c>
      <c r="G13" s="79">
        <v>0.1431201835820394</v>
      </c>
      <c r="H13" s="79">
        <v>0.68439021095952801</v>
      </c>
      <c r="I13" s="78">
        <v>0.78399344889635669</v>
      </c>
      <c r="J13" s="79">
        <v>1.3714075171127333</v>
      </c>
      <c r="K13" s="77">
        <v>0.72217315751998168</v>
      </c>
      <c r="L13" s="77">
        <v>0.19226272764999441</v>
      </c>
      <c r="M13" s="77">
        <v>0.52101983161372034</v>
      </c>
      <c r="N13" s="77">
        <v>0.26340854532991864</v>
      </c>
    </row>
    <row r="14" spans="2:14" x14ac:dyDescent="0.25">
      <c r="B14" s="53">
        <v>2</v>
      </c>
      <c r="C14" s="53" t="s">
        <v>43</v>
      </c>
      <c r="D14" s="53" t="s">
        <v>30</v>
      </c>
      <c r="E14" s="79">
        <v>1.1999999999999999E-3</v>
      </c>
      <c r="F14" s="79">
        <v>9.5999999999999992E-3</v>
      </c>
      <c r="G14" s="79">
        <v>0.12404585509328871</v>
      </c>
      <c r="H14" s="78">
        <v>0.84372756053480547</v>
      </c>
      <c r="I14" s="77">
        <v>0.92959530170190152</v>
      </c>
      <c r="J14" s="79">
        <v>1.4240864293016287</v>
      </c>
      <c r="K14" s="77">
        <v>0.9143302617793172</v>
      </c>
      <c r="L14" s="77">
        <v>0.15608438299849486</v>
      </c>
      <c r="M14" s="77">
        <v>0.56631140663782831</v>
      </c>
      <c r="N14" s="77">
        <v>0.30689615164264683</v>
      </c>
    </row>
    <row r="15" spans="2:14" x14ac:dyDescent="0.25">
      <c r="B15" s="53">
        <v>3</v>
      </c>
      <c r="C15" s="53" t="s">
        <v>34</v>
      </c>
      <c r="D15" s="53" t="s">
        <v>30</v>
      </c>
      <c r="E15" s="79">
        <v>4.0000000000000002E-4</v>
      </c>
      <c r="F15" s="79">
        <v>3.5999999999999999E-3</v>
      </c>
      <c r="G15" s="79">
        <v>0.11614653820023729</v>
      </c>
      <c r="H15" s="78">
        <v>0.89186596033443744</v>
      </c>
      <c r="I15" s="77">
        <v>0.92016362590890155</v>
      </c>
      <c r="J15" s="79">
        <v>1.7707150062845305</v>
      </c>
      <c r="K15" s="77">
        <v>1.0466507468407742</v>
      </c>
      <c r="L15" s="77">
        <v>0.14999045107676179</v>
      </c>
      <c r="M15" s="77">
        <v>0.46175479479411063</v>
      </c>
      <c r="N15" s="77">
        <v>0.24945394436068616</v>
      </c>
    </row>
    <row r="16" spans="2:14" x14ac:dyDescent="0.25">
      <c r="B16" s="53">
        <v>4</v>
      </c>
      <c r="C16" s="53" t="s">
        <v>292</v>
      </c>
      <c r="D16" s="53" t="s">
        <v>61</v>
      </c>
      <c r="E16" s="77">
        <v>1.007834461928696E-2</v>
      </c>
      <c r="F16" s="78">
        <v>6.5040430368478702E-2</v>
      </c>
      <c r="G16" s="78">
        <v>5.9561841568453143E-2</v>
      </c>
      <c r="H16" s="77">
        <v>1.2834395429187031</v>
      </c>
      <c r="I16" s="77">
        <v>1.0464117272769831</v>
      </c>
      <c r="J16" s="79">
        <v>0.97529723537969659</v>
      </c>
      <c r="K16" s="77">
        <v>3.5</v>
      </c>
      <c r="L16" s="77">
        <v>0.18709491471499856</v>
      </c>
      <c r="M16" s="77">
        <v>0.2343584558064519</v>
      </c>
      <c r="N16" s="77">
        <v>0.25542925002471234</v>
      </c>
    </row>
    <row r="17" spans="2:14" x14ac:dyDescent="0.25">
      <c r="B17" s="53">
        <v>5</v>
      </c>
      <c r="C17" s="53" t="s">
        <v>56</v>
      </c>
      <c r="D17" s="53" t="s">
        <v>30</v>
      </c>
      <c r="E17" s="79">
        <v>1.9779907650646499E-3</v>
      </c>
      <c r="F17" s="78">
        <v>1.8162654448671624E-2</v>
      </c>
      <c r="G17" s="79">
        <v>7.5523314925775534E-2</v>
      </c>
      <c r="H17" s="77">
        <v>1.1331791154729309</v>
      </c>
      <c r="I17" s="77">
        <v>0.97790106400888577</v>
      </c>
      <c r="J17" s="79">
        <v>1.0196157941203587</v>
      </c>
      <c r="K17" s="77">
        <v>1.4589089549205769</v>
      </c>
      <c r="L17" s="77">
        <v>0.13439223829080157</v>
      </c>
      <c r="M17" s="77">
        <v>0.66380035240353408</v>
      </c>
      <c r="N17" s="77">
        <v>0.35062162050089879</v>
      </c>
    </row>
    <row r="18" spans="2:14" x14ac:dyDescent="0.25">
      <c r="B18" s="53">
        <v>6</v>
      </c>
      <c r="C18" s="53" t="s">
        <v>33</v>
      </c>
      <c r="D18" s="53" t="s">
        <v>30</v>
      </c>
      <c r="E18" s="79">
        <v>9.5674690014516789E-4</v>
      </c>
      <c r="F18" s="79">
        <v>6.8080615815305761E-3</v>
      </c>
      <c r="G18" s="79">
        <v>8.8105281302817001E-2</v>
      </c>
      <c r="H18" s="77">
        <v>1.0522485899214797</v>
      </c>
      <c r="I18" s="77">
        <v>0.97189625346771202</v>
      </c>
      <c r="J18" s="79">
        <v>1.0679192228985603</v>
      </c>
      <c r="K18" s="77">
        <v>1.7103678627529169</v>
      </c>
      <c r="L18" s="77">
        <v>0.17314299253309307</v>
      </c>
      <c r="M18" s="77">
        <v>0.62655305444531739</v>
      </c>
      <c r="N18" s="77">
        <v>0.31517464692957659</v>
      </c>
    </row>
    <row r="19" spans="2:14" x14ac:dyDescent="0.25">
      <c r="B19" s="53">
        <v>7</v>
      </c>
      <c r="C19" s="53" t="s">
        <v>313</v>
      </c>
      <c r="D19" s="53" t="s">
        <v>73</v>
      </c>
      <c r="E19" s="77">
        <v>1.8289344669008813E-2</v>
      </c>
      <c r="F19" s="77">
        <v>0.11507380779184821</v>
      </c>
      <c r="G19" s="79">
        <v>9.9509326029600512E-2</v>
      </c>
      <c r="H19" s="77">
        <v>1.0775127821309389</v>
      </c>
      <c r="I19" s="77">
        <v>0.98671572308341937</v>
      </c>
      <c r="J19" s="77">
        <v>0.72699069697085084</v>
      </c>
      <c r="K19" s="77">
        <v>1.5976888873787252</v>
      </c>
      <c r="L19" s="77">
        <v>0.18361357868185293</v>
      </c>
      <c r="M19" s="77">
        <v>0.23685017703728334</v>
      </c>
      <c r="N19" s="77">
        <v>0.33298342591907176</v>
      </c>
    </row>
    <row r="20" spans="2:14" x14ac:dyDescent="0.25">
      <c r="B20" s="53">
        <v>8</v>
      </c>
      <c r="C20" s="53" t="s">
        <v>37</v>
      </c>
      <c r="D20" s="53" t="s">
        <v>30</v>
      </c>
      <c r="E20" s="78">
        <v>2.5057128222371961E-3</v>
      </c>
      <c r="F20" s="78">
        <v>2.3538114106317936E-2</v>
      </c>
      <c r="G20" s="78">
        <v>6.2264549820714943E-2</v>
      </c>
      <c r="H20" s="78">
        <v>0.87887243387206571</v>
      </c>
      <c r="I20" s="77">
        <v>0.91112789473395639</v>
      </c>
      <c r="J20" s="79">
        <v>0.96909025890493361</v>
      </c>
      <c r="K20" s="77">
        <v>0.60632210215955695</v>
      </c>
      <c r="L20" s="77">
        <v>0.13295767550783119</v>
      </c>
      <c r="M20" s="77">
        <v>0.44029257694934576</v>
      </c>
      <c r="N20" s="77">
        <v>0.2506661236203756</v>
      </c>
    </row>
    <row r="21" spans="2:14" x14ac:dyDescent="0.25">
      <c r="B21" s="53">
        <v>9</v>
      </c>
      <c r="C21" s="53" t="s">
        <v>41</v>
      </c>
      <c r="D21" s="53" t="s">
        <v>30</v>
      </c>
      <c r="E21" s="79">
        <v>7.0759182980473321E-4</v>
      </c>
      <c r="F21" s="79">
        <v>6.2863334241445128E-3</v>
      </c>
      <c r="G21" s="78">
        <v>7.1469563130108826E-2</v>
      </c>
      <c r="H21" s="78">
        <v>0.80613992079719088</v>
      </c>
      <c r="I21" s="77">
        <v>0.94014342228604986</v>
      </c>
      <c r="J21" s="79">
        <v>1.278790173138419</v>
      </c>
      <c r="K21" s="77">
        <v>0.83977824720974148</v>
      </c>
      <c r="L21" s="77">
        <v>0.15018311596716699</v>
      </c>
      <c r="M21" s="77">
        <v>0.50604383651558482</v>
      </c>
      <c r="N21" s="77">
        <v>0.29134959557397216</v>
      </c>
    </row>
    <row r="22" spans="2:14" x14ac:dyDescent="0.25">
      <c r="B22" s="53">
        <v>10</v>
      </c>
      <c r="C22" s="53" t="s">
        <v>69</v>
      </c>
      <c r="D22" s="53" t="s">
        <v>61</v>
      </c>
      <c r="E22" s="79">
        <v>1.7060819088109591E-4</v>
      </c>
      <c r="F22" s="79">
        <v>1.3816933681577845E-3</v>
      </c>
      <c r="G22" s="78">
        <v>6.9907811908167028E-2</v>
      </c>
      <c r="H22" s="79">
        <v>0.66371136608141712</v>
      </c>
      <c r="I22" s="77">
        <v>0.99533531348517634</v>
      </c>
      <c r="J22" s="77">
        <v>0.70943947930013618</v>
      </c>
      <c r="K22" s="77">
        <v>1.2053383639694084</v>
      </c>
      <c r="L22" s="77">
        <v>0.14905331833570656</v>
      </c>
      <c r="M22" s="77">
        <v>0.49260432322079384</v>
      </c>
      <c r="N22" s="77">
        <v>0.16471869131044364</v>
      </c>
    </row>
    <row r="23" spans="2:14" x14ac:dyDescent="0.25">
      <c r="B23" s="53">
        <v>11</v>
      </c>
      <c r="C23" s="53" t="s">
        <v>60</v>
      </c>
      <c r="D23" s="53" t="s">
        <v>30</v>
      </c>
      <c r="E23" s="77">
        <v>1.1435352288974987E-2</v>
      </c>
      <c r="F23" s="78">
        <v>6.2441389478331347E-2</v>
      </c>
      <c r="G23" s="78">
        <v>5.0416651234519647E-2</v>
      </c>
      <c r="H23" s="77">
        <v>1.2925411135717686</v>
      </c>
      <c r="I23" s="77">
        <v>1.0546125394566099</v>
      </c>
      <c r="J23" s="79">
        <v>0.99682834498353634</v>
      </c>
      <c r="K23" s="77">
        <v>2.1430057366590272</v>
      </c>
      <c r="L23" s="77">
        <v>0.2065286002340774</v>
      </c>
      <c r="M23" s="77">
        <v>0.31069922935408895</v>
      </c>
      <c r="N23" s="77">
        <v>0.19520584218801842</v>
      </c>
    </row>
    <row r="24" spans="2:14" x14ac:dyDescent="0.25">
      <c r="B24" s="53">
        <v>12</v>
      </c>
      <c r="C24" s="53" t="s">
        <v>49</v>
      </c>
      <c r="D24" s="53" t="s">
        <v>30</v>
      </c>
      <c r="E24" s="77">
        <v>1.1430224171121927E-2</v>
      </c>
      <c r="F24" s="78">
        <v>6.6538989939518359E-2</v>
      </c>
      <c r="G24" s="77">
        <v>4.2461434170052159E-2</v>
      </c>
      <c r="H24" s="77">
        <v>1.2395073789224209</v>
      </c>
      <c r="I24" s="77">
        <v>1.0965111207431641</v>
      </c>
      <c r="J24" s="77">
        <v>0.73368204302771001</v>
      </c>
      <c r="K24" s="77">
        <v>1.6980291026553589</v>
      </c>
      <c r="L24" s="77">
        <v>0.20452078632083068</v>
      </c>
      <c r="M24" s="77">
        <v>0.3676029279696767</v>
      </c>
      <c r="N24" s="77">
        <v>0.3062104403823977</v>
      </c>
    </row>
    <row r="25" spans="2:14" x14ac:dyDescent="0.25">
      <c r="B25" s="53">
        <v>13</v>
      </c>
      <c r="C25" s="53" t="s">
        <v>39</v>
      </c>
      <c r="D25" s="53" t="s">
        <v>30</v>
      </c>
      <c r="E25" s="77">
        <v>1.3709134537226894E-2</v>
      </c>
      <c r="F25" s="78">
        <v>6.4918010099836707E-2</v>
      </c>
      <c r="G25" s="79">
        <v>9.8048390718940365E-2</v>
      </c>
      <c r="H25" s="77">
        <v>1.2243579500760224</v>
      </c>
      <c r="I25" s="77">
        <v>1.114812257351802</v>
      </c>
      <c r="J25" s="77">
        <v>0.73469126113601579</v>
      </c>
      <c r="K25" s="77">
        <v>2.7708146843586903</v>
      </c>
      <c r="L25" s="77">
        <v>0.29753562533802225</v>
      </c>
      <c r="M25" s="77">
        <v>0.7</v>
      </c>
      <c r="N25" s="77">
        <v>0.52260193710299729</v>
      </c>
    </row>
    <row r="26" spans="2:14" x14ac:dyDescent="0.25">
      <c r="B26" s="53">
        <v>14</v>
      </c>
      <c r="C26" s="53" t="s">
        <v>293</v>
      </c>
      <c r="D26" s="53" t="s">
        <v>30</v>
      </c>
      <c r="E26" s="77">
        <v>1.2515396389414365E-2</v>
      </c>
      <c r="F26" s="78">
        <v>4.983024970834319E-2</v>
      </c>
      <c r="G26" s="77">
        <v>1.5129992212288466E-2</v>
      </c>
      <c r="H26" s="77">
        <v>2.6441660278290597</v>
      </c>
      <c r="I26" s="77">
        <v>1.6183896311063866</v>
      </c>
      <c r="J26" s="77">
        <v>0.63478299478641165</v>
      </c>
      <c r="K26" s="77">
        <v>3.1918452905136889</v>
      </c>
      <c r="L26" s="77">
        <v>0.28909371635306386</v>
      </c>
      <c r="M26" s="77">
        <v>0.36714357922882651</v>
      </c>
      <c r="N26" s="77">
        <v>0.18432313023884836</v>
      </c>
    </row>
    <row r="27" spans="2:14" x14ac:dyDescent="0.25">
      <c r="B27" s="53">
        <v>15</v>
      </c>
      <c r="C27" s="53" t="s">
        <v>59</v>
      </c>
      <c r="D27" s="53" t="s">
        <v>30</v>
      </c>
      <c r="E27" s="79">
        <v>4.391035701739651E-17</v>
      </c>
      <c r="F27" s="79">
        <v>2.5576518412412906E-16</v>
      </c>
      <c r="G27" s="79">
        <v>0.13531433991245814</v>
      </c>
      <c r="H27" s="79">
        <v>0.70139026142856176</v>
      </c>
      <c r="I27" s="77">
        <v>0.90705297538053731</v>
      </c>
      <c r="J27" s="78">
        <v>0.93836863829798534</v>
      </c>
      <c r="K27" s="77">
        <v>0.94402015844265375</v>
      </c>
      <c r="L27" s="77">
        <v>0.1918806891518996</v>
      </c>
      <c r="M27" s="77">
        <v>0.42792529073410535</v>
      </c>
      <c r="N27" s="77">
        <v>0.20765075409729952</v>
      </c>
    </row>
    <row r="28" spans="2:14" x14ac:dyDescent="0.25">
      <c r="B28" s="53">
        <v>16</v>
      </c>
      <c r="C28" s="53" t="s">
        <v>295</v>
      </c>
      <c r="D28" s="53" t="s">
        <v>30</v>
      </c>
      <c r="E28" s="78">
        <v>2.8167725155274098E-3</v>
      </c>
      <c r="F28" s="78">
        <v>1.8495006851682295E-2</v>
      </c>
      <c r="G28" s="79">
        <v>0.1035116404344642</v>
      </c>
      <c r="H28" s="78">
        <v>0.87600919737127192</v>
      </c>
      <c r="I28" s="77">
        <v>0.95154658816014348</v>
      </c>
      <c r="J28" s="79">
        <v>1.0271481786694316</v>
      </c>
      <c r="K28" s="77">
        <v>1.1377902466014085</v>
      </c>
      <c r="L28" s="77">
        <v>0.19553709276069961</v>
      </c>
      <c r="M28" s="77">
        <v>0.35118521113875945</v>
      </c>
      <c r="N28" s="77">
        <v>0.30983847814695187</v>
      </c>
    </row>
    <row r="29" spans="2:14" x14ac:dyDescent="0.25">
      <c r="B29" s="53">
        <v>17</v>
      </c>
      <c r="C29" s="53" t="s">
        <v>51</v>
      </c>
      <c r="D29" s="53" t="s">
        <v>30</v>
      </c>
      <c r="E29" s="79">
        <v>-1.8202011588751392E-2</v>
      </c>
      <c r="F29" s="79">
        <v>-0.19687845476745486</v>
      </c>
      <c r="G29" s="79">
        <v>0.27</v>
      </c>
      <c r="H29" s="79">
        <v>0.25</v>
      </c>
      <c r="I29" s="79">
        <v>0.6993962073415142</v>
      </c>
      <c r="J29" s="79">
        <v>1.3819348447620858</v>
      </c>
      <c r="K29" s="79">
        <v>0.31303038460893123</v>
      </c>
      <c r="L29" s="79">
        <v>5.6099999999999997E-2</v>
      </c>
      <c r="M29" s="79">
        <v>0.13397020844829619</v>
      </c>
      <c r="N29" s="79">
        <v>8.0935737139663899E-2</v>
      </c>
    </row>
    <row r="30" spans="2:14" x14ac:dyDescent="0.25">
      <c r="B30" s="53">
        <v>18</v>
      </c>
      <c r="C30" s="53" t="s">
        <v>57</v>
      </c>
      <c r="D30" s="53" t="s">
        <v>30</v>
      </c>
      <c r="E30" s="77">
        <v>1.3136151993141635E-2</v>
      </c>
      <c r="F30" s="78">
        <v>6.0701863605778603E-2</v>
      </c>
      <c r="G30" s="78">
        <v>7.2999084378689821E-2</v>
      </c>
      <c r="H30" s="77">
        <v>1.0961950764981643</v>
      </c>
      <c r="I30" s="77">
        <v>1.0819078201229833</v>
      </c>
      <c r="J30" s="77">
        <v>0.78485085898749285</v>
      </c>
      <c r="K30" s="77">
        <v>2.0256575644439438</v>
      </c>
      <c r="L30" s="77">
        <v>0.24391892206224486</v>
      </c>
      <c r="M30" s="77">
        <v>0.42709187585938246</v>
      </c>
      <c r="N30" s="77">
        <v>0.25609346749906603</v>
      </c>
    </row>
    <row r="31" spans="2:14" x14ac:dyDescent="0.25">
      <c r="B31" s="53">
        <v>19</v>
      </c>
      <c r="C31" s="53" t="s">
        <v>74</v>
      </c>
      <c r="D31" s="53" t="s">
        <v>61</v>
      </c>
      <c r="E31" s="77">
        <v>1.0176812613290688E-2</v>
      </c>
      <c r="F31" s="78">
        <v>4.2679801397452047E-2</v>
      </c>
      <c r="G31" s="79">
        <v>7.6102792590209592E-2</v>
      </c>
      <c r="H31" s="78">
        <v>0.94881711989517936</v>
      </c>
      <c r="I31" s="77">
        <v>1.0693160258188703</v>
      </c>
      <c r="J31" s="79">
        <v>0.98471067901395137</v>
      </c>
      <c r="K31" s="77">
        <v>1.4612598016115133</v>
      </c>
      <c r="L31" s="77">
        <v>0.32685389848462204</v>
      </c>
      <c r="M31" s="77">
        <v>0.48114453586363598</v>
      </c>
      <c r="N31" s="77">
        <v>0.33384025019959457</v>
      </c>
    </row>
    <row r="32" spans="2:14" x14ac:dyDescent="0.25">
      <c r="B32" s="53">
        <v>20</v>
      </c>
      <c r="C32" s="53" t="s">
        <v>55</v>
      </c>
      <c r="D32" s="53" t="s">
        <v>30</v>
      </c>
      <c r="E32" s="78">
        <v>6.9697969980282602E-3</v>
      </c>
      <c r="F32" s="78">
        <v>4.498713635230759E-2</v>
      </c>
      <c r="G32" s="78">
        <v>6.8137841082826944E-2</v>
      </c>
      <c r="H32" s="78">
        <v>0.95773659402299161</v>
      </c>
      <c r="I32" s="77">
        <v>0.97936676326374461</v>
      </c>
      <c r="J32" s="78">
        <v>0.91533128873049696</v>
      </c>
      <c r="K32" s="77">
        <v>1.0545702109778661</v>
      </c>
      <c r="L32" s="77">
        <v>0.17361483440498857</v>
      </c>
      <c r="M32" s="77">
        <v>0.33876412203656742</v>
      </c>
      <c r="N32" s="77">
        <v>0.18640233163573453</v>
      </c>
    </row>
    <row r="33" spans="2:14" x14ac:dyDescent="0.25">
      <c r="B33" s="53">
        <v>21</v>
      </c>
      <c r="C33" s="53" t="s">
        <v>68</v>
      </c>
      <c r="D33" s="53" t="s">
        <v>61</v>
      </c>
      <c r="E33" s="78">
        <v>4.9316633468364252E-3</v>
      </c>
      <c r="F33" s="78">
        <v>5.3732187692883009E-2</v>
      </c>
      <c r="G33" s="77">
        <v>3.5950002631351195E-2</v>
      </c>
      <c r="H33" s="77">
        <v>1.1075465347059772</v>
      </c>
      <c r="I33" s="77">
        <v>1.03628383789456</v>
      </c>
      <c r="J33" s="79">
        <v>0.98755170881685039</v>
      </c>
      <c r="K33" s="77">
        <v>1.4595554416007543</v>
      </c>
      <c r="L33" s="77">
        <v>9.6391389084726692E-2</v>
      </c>
      <c r="M33" s="79">
        <v>9.1136022077332998E-2</v>
      </c>
      <c r="N33" s="79">
        <v>3.9568498471224511E-2</v>
      </c>
    </row>
    <row r="34" spans="2:14" x14ac:dyDescent="0.25">
      <c r="B34" s="53">
        <v>22</v>
      </c>
      <c r="C34" s="53" t="s">
        <v>32</v>
      </c>
      <c r="D34" s="53" t="s">
        <v>30</v>
      </c>
      <c r="E34" s="79">
        <v>1E-4</v>
      </c>
      <c r="F34" s="79">
        <v>8.9999999999999998E-4</v>
      </c>
      <c r="G34" s="79">
        <v>0.12185417205418962</v>
      </c>
      <c r="H34" s="79">
        <v>0.46970493458766832</v>
      </c>
      <c r="I34" s="78">
        <v>0.79922644381363317</v>
      </c>
      <c r="J34" s="79">
        <v>2.5</v>
      </c>
      <c r="K34" s="78">
        <v>0.53467187926506599</v>
      </c>
      <c r="L34" s="77">
        <v>0.13489999999999999</v>
      </c>
      <c r="M34" s="77">
        <v>0.68531669492909997</v>
      </c>
      <c r="N34" s="77">
        <v>0.30049682274835715</v>
      </c>
    </row>
    <row r="35" spans="2:14" x14ac:dyDescent="0.25">
      <c r="B35" s="53">
        <v>23</v>
      </c>
      <c r="C35" s="53" t="s">
        <v>65</v>
      </c>
      <c r="D35" s="53" t="s">
        <v>61</v>
      </c>
      <c r="E35" s="79">
        <v>8.3380413846790571E-4</v>
      </c>
      <c r="F35" s="79">
        <v>5.6645405372692838E-3</v>
      </c>
      <c r="G35" s="79">
        <v>0.12708726342283422</v>
      </c>
      <c r="H35" s="78">
        <v>0.91179113445925619</v>
      </c>
      <c r="I35" s="77">
        <v>1.0156213404251402</v>
      </c>
      <c r="J35" s="79">
        <v>1.1851201984205173</v>
      </c>
      <c r="K35" s="77">
        <v>2.0791280321797876</v>
      </c>
      <c r="L35" s="77">
        <v>0.15730819554676698</v>
      </c>
      <c r="M35" s="77">
        <v>0.45705153592036984</v>
      </c>
      <c r="N35" s="77">
        <v>0.24499017981227261</v>
      </c>
    </row>
    <row r="36" spans="2:14" x14ac:dyDescent="0.25">
      <c r="B36" s="53">
        <v>24</v>
      </c>
      <c r="C36" s="53" t="s">
        <v>31</v>
      </c>
      <c r="D36" s="53" t="s">
        <v>30</v>
      </c>
      <c r="E36" s="79">
        <v>6.9999999999999999E-4</v>
      </c>
      <c r="F36" s="79">
        <v>7.4000000000000003E-3</v>
      </c>
      <c r="G36" s="79">
        <v>0.13762102051519426</v>
      </c>
      <c r="H36" s="79">
        <v>0.47235470163730309</v>
      </c>
      <c r="I36" s="78">
        <v>0.78608649783735385</v>
      </c>
      <c r="J36" s="79">
        <v>1.1053788779351388</v>
      </c>
      <c r="K36" s="78">
        <v>0.41230108671346966</v>
      </c>
      <c r="L36" s="77">
        <v>0.11302403470681698</v>
      </c>
      <c r="M36" s="77">
        <v>0.49267843031435238</v>
      </c>
      <c r="N36" s="77">
        <v>0.19159203520135826</v>
      </c>
    </row>
    <row r="37" spans="2:14" x14ac:dyDescent="0.25">
      <c r="B37" s="53">
        <v>25</v>
      </c>
      <c r="C37" s="53" t="s">
        <v>70</v>
      </c>
      <c r="D37" s="53" t="s">
        <v>61</v>
      </c>
      <c r="E37" s="77">
        <v>1.0506013907674361E-2</v>
      </c>
      <c r="F37" s="78">
        <v>3.7669409345982639E-2</v>
      </c>
      <c r="G37" s="77">
        <v>1.5557415873219264E-2</v>
      </c>
      <c r="H37" s="77">
        <v>1.5286207327671786</v>
      </c>
      <c r="I37" s="77">
        <v>1.4729671040351691</v>
      </c>
      <c r="J37" s="77">
        <v>0.75851573247748094</v>
      </c>
      <c r="K37" s="77">
        <v>2.8095976493666948</v>
      </c>
      <c r="L37" s="77">
        <v>0.29330615552910355</v>
      </c>
      <c r="M37" s="77">
        <v>0.36945673476971524</v>
      </c>
      <c r="N37" s="77">
        <v>0.17504796466278508</v>
      </c>
    </row>
    <row r="38" spans="2:14" x14ac:dyDescent="0.25">
      <c r="B38" s="53">
        <v>26</v>
      </c>
      <c r="C38" s="53" t="s">
        <v>47</v>
      </c>
      <c r="D38" s="53" t="s">
        <v>30</v>
      </c>
      <c r="E38" s="78">
        <v>3.5592508165618805E-3</v>
      </c>
      <c r="F38" s="78">
        <v>2.3104945049666044E-2</v>
      </c>
      <c r="G38" s="79">
        <v>8.6791378483727921E-2</v>
      </c>
      <c r="H38" s="77">
        <v>1.0589933968390342</v>
      </c>
      <c r="I38" s="77">
        <v>1.011035366707848</v>
      </c>
      <c r="J38" s="79">
        <v>1.0454935210517498</v>
      </c>
      <c r="K38" s="77">
        <v>1.612942944749721</v>
      </c>
      <c r="L38" s="77">
        <v>0.21983797882724967</v>
      </c>
      <c r="M38" s="77">
        <v>0.67074901799832631</v>
      </c>
      <c r="N38" s="77">
        <v>0.51265245013060912</v>
      </c>
    </row>
    <row r="39" spans="2:14" x14ac:dyDescent="0.25">
      <c r="B39" s="53">
        <v>27</v>
      </c>
      <c r="C39" s="53" t="s">
        <v>40</v>
      </c>
      <c r="D39" s="53" t="s">
        <v>30</v>
      </c>
      <c r="E39" s="79">
        <v>5.7479655251846146E-4</v>
      </c>
      <c r="F39" s="79">
        <v>5.537482324090048E-3</v>
      </c>
      <c r="G39" s="78">
        <v>5.8881374617277951E-2</v>
      </c>
      <c r="H39" s="78">
        <v>1.0047331275346156</v>
      </c>
      <c r="I39" s="77">
        <v>0.95931109023417138</v>
      </c>
      <c r="J39" s="79">
        <v>1.0603841627169448</v>
      </c>
      <c r="K39" s="77">
        <v>1.0401881836961915</v>
      </c>
      <c r="L39" s="77">
        <v>0.12336740151149612</v>
      </c>
      <c r="M39" s="77">
        <v>0.33111024754919044</v>
      </c>
      <c r="N39" s="77">
        <v>0.20312375508210798</v>
      </c>
    </row>
    <row r="40" spans="2:14" x14ac:dyDescent="0.25">
      <c r="B40" s="53">
        <v>28</v>
      </c>
      <c r="C40" s="53" t="s">
        <v>62</v>
      </c>
      <c r="D40" s="53" t="s">
        <v>61</v>
      </c>
      <c r="E40" s="79">
        <v>1.0815361143546472E-3</v>
      </c>
      <c r="F40" s="79">
        <v>6.6075366701434969E-3</v>
      </c>
      <c r="G40" s="79">
        <v>0.13421738199368374</v>
      </c>
      <c r="H40" s="78">
        <v>0.80201310705470596</v>
      </c>
      <c r="I40" s="77">
        <v>1.0546170605362151</v>
      </c>
      <c r="J40" s="79">
        <v>1.0832074208850417</v>
      </c>
      <c r="K40" s="77">
        <v>2.6303036691637671</v>
      </c>
      <c r="L40" s="77">
        <v>0.20645973647066859</v>
      </c>
      <c r="M40" s="77">
        <v>0.32456554721272296</v>
      </c>
      <c r="N40" s="77">
        <v>0.31992653671331178</v>
      </c>
    </row>
    <row r="41" spans="2:14" x14ac:dyDescent="0.25">
      <c r="B41" s="53">
        <v>29</v>
      </c>
      <c r="C41" s="53" t="s">
        <v>48</v>
      </c>
      <c r="D41" s="53" t="s">
        <v>30</v>
      </c>
      <c r="E41" s="79">
        <v>1.5420211933266598E-3</v>
      </c>
      <c r="F41" s="78">
        <v>1.7808398733578742E-2</v>
      </c>
      <c r="G41" s="79">
        <v>0.10604702191740113</v>
      </c>
      <c r="H41" s="79">
        <v>0.70067090685006206</v>
      </c>
      <c r="I41" s="77">
        <v>0.90848450829435012</v>
      </c>
      <c r="J41" s="79">
        <v>0.99928967303557847</v>
      </c>
      <c r="K41" s="77">
        <v>0.6689714435299613</v>
      </c>
      <c r="L41" s="77">
        <v>0.11422840878972963</v>
      </c>
      <c r="M41" s="77">
        <v>0.7</v>
      </c>
      <c r="N41" s="77">
        <v>0.33341997828362735</v>
      </c>
    </row>
    <row r="42" spans="2:14" x14ac:dyDescent="0.25">
      <c r="B42" s="53">
        <v>30</v>
      </c>
      <c r="C42" s="53" t="s">
        <v>71</v>
      </c>
      <c r="D42" s="53" t="s">
        <v>61</v>
      </c>
      <c r="E42" s="79">
        <v>1.4856256964846447E-3</v>
      </c>
      <c r="F42" s="79">
        <v>6.2422493170188826E-3</v>
      </c>
      <c r="G42" s="79">
        <v>9.7169381245102063E-2</v>
      </c>
      <c r="H42" s="78">
        <v>0.86709791366062761</v>
      </c>
      <c r="I42" s="77">
        <v>1.0501499104185663</v>
      </c>
      <c r="J42" s="79">
        <v>1.1514624750770746</v>
      </c>
      <c r="K42" s="77">
        <v>2.4198406760696063</v>
      </c>
      <c r="L42" s="77">
        <v>0.29696198560170112</v>
      </c>
      <c r="M42" s="77">
        <v>0.39715964819774868</v>
      </c>
      <c r="N42" s="77">
        <v>0.32291127162927424</v>
      </c>
    </row>
    <row r="43" spans="2:14" x14ac:dyDescent="0.25">
      <c r="B43" s="53">
        <v>31</v>
      </c>
      <c r="C43" s="53" t="s">
        <v>75</v>
      </c>
      <c r="D43" s="53" t="s">
        <v>73</v>
      </c>
      <c r="E43" s="79">
        <v>-1.4709343322829407E-2</v>
      </c>
      <c r="F43" s="79">
        <v>-5.6674880725855248E-2</v>
      </c>
      <c r="G43" s="79">
        <v>7.8794911098566137E-2</v>
      </c>
      <c r="H43" s="78">
        <v>0.80539761691536238</v>
      </c>
      <c r="I43" s="77">
        <v>1.0692500690912452</v>
      </c>
      <c r="J43" s="79">
        <v>1.8233151956883897</v>
      </c>
      <c r="K43" s="77">
        <v>1.9946845870151386</v>
      </c>
      <c r="L43" s="77">
        <v>0.29699251350186234</v>
      </c>
      <c r="M43" s="77">
        <v>0.30789879767742517</v>
      </c>
      <c r="N43" s="77">
        <v>0.24091706622162598</v>
      </c>
    </row>
    <row r="44" spans="2:14" x14ac:dyDescent="0.25">
      <c r="B44" s="53">
        <v>32</v>
      </c>
      <c r="C44" s="53" t="s">
        <v>63</v>
      </c>
      <c r="D44" s="53" t="s">
        <v>61</v>
      </c>
      <c r="E44" s="78">
        <v>7.0189972430338829E-3</v>
      </c>
      <c r="F44" s="78">
        <v>5.2638622345999767E-2</v>
      </c>
      <c r="G44" s="77">
        <v>2.8452593541408611E-2</v>
      </c>
      <c r="H44" s="77">
        <v>1.1399340621066099</v>
      </c>
      <c r="I44" s="77">
        <v>1.0503667456648513</v>
      </c>
      <c r="J44" s="78">
        <v>0.90883390415830478</v>
      </c>
      <c r="K44" s="77">
        <v>1.7817109839003846</v>
      </c>
      <c r="L44" s="77">
        <v>0.15097447228952121</v>
      </c>
      <c r="M44" s="77">
        <v>0.19796636838144466</v>
      </c>
      <c r="N44" s="77">
        <v>0.23597848446007949</v>
      </c>
    </row>
    <row r="45" spans="2:14" x14ac:dyDescent="0.25">
      <c r="B45" s="53">
        <v>33</v>
      </c>
      <c r="C45" s="53" t="s">
        <v>44</v>
      </c>
      <c r="D45" s="53" t="s">
        <v>30</v>
      </c>
      <c r="E45" s="78">
        <v>9.533031866065321E-3</v>
      </c>
      <c r="F45" s="78">
        <v>5.1890836675555711E-2</v>
      </c>
      <c r="G45" s="79">
        <v>8.4832632240929573E-2</v>
      </c>
      <c r="H45" s="77">
        <v>1.2245670326297784</v>
      </c>
      <c r="I45" s="77">
        <v>1.0161330131714763</v>
      </c>
      <c r="J45" s="78">
        <v>0.94565585130420593</v>
      </c>
      <c r="K45" s="77">
        <v>1.2701380755230787</v>
      </c>
      <c r="L45" s="77">
        <v>0.24356777897806858</v>
      </c>
      <c r="M45" s="77">
        <v>0.41922399112539865</v>
      </c>
      <c r="N45" s="77">
        <v>0.44051277063002287</v>
      </c>
    </row>
    <row r="46" spans="2:14" x14ac:dyDescent="0.25">
      <c r="B46" s="53">
        <v>34</v>
      </c>
      <c r="C46" s="53" t="s">
        <v>38</v>
      </c>
      <c r="D46" s="53" t="s">
        <v>30</v>
      </c>
      <c r="E46" s="79">
        <v>7.6348916069713454E-4</v>
      </c>
      <c r="F46" s="79">
        <v>6.3318914284711423E-3</v>
      </c>
      <c r="G46" s="79">
        <v>9.5403526097502189E-2</v>
      </c>
      <c r="H46" s="78">
        <v>0.85761737342291833</v>
      </c>
      <c r="I46" s="77">
        <v>0.9433992017323356</v>
      </c>
      <c r="J46" s="79">
        <v>1.3157363289956092</v>
      </c>
      <c r="K46" s="77">
        <v>1.0039494853155801</v>
      </c>
      <c r="L46" s="77">
        <v>0.15770625947343925</v>
      </c>
      <c r="M46" s="77">
        <v>0.69162290820247407</v>
      </c>
      <c r="N46" s="77">
        <v>0.31150521641722678</v>
      </c>
    </row>
    <row r="47" spans="2:14" x14ac:dyDescent="0.25">
      <c r="B47" s="53">
        <v>35</v>
      </c>
      <c r="C47" s="53" t="s">
        <v>53</v>
      </c>
      <c r="D47" s="53" t="s">
        <v>30</v>
      </c>
      <c r="E47" s="78">
        <v>2.703192598901301E-3</v>
      </c>
      <c r="F47" s="78">
        <v>1.974216782788512E-2</v>
      </c>
      <c r="G47" s="79">
        <v>0.10729191078271297</v>
      </c>
      <c r="H47" s="78">
        <v>0.89624445859436641</v>
      </c>
      <c r="I47" s="78">
        <v>0.89948500578741442</v>
      </c>
      <c r="J47" s="79">
        <v>0.99688989436115916</v>
      </c>
      <c r="K47" s="77">
        <v>0.99721455039645135</v>
      </c>
      <c r="L47" s="77">
        <v>0.16755617352852703</v>
      </c>
      <c r="M47" s="77">
        <v>0.54596038778302536</v>
      </c>
      <c r="N47" s="77">
        <v>0.2466954815765848</v>
      </c>
    </row>
    <row r="48" spans="2:14" x14ac:dyDescent="0.25">
      <c r="B48" s="53">
        <v>36</v>
      </c>
      <c r="C48" s="53" t="s">
        <v>35</v>
      </c>
      <c r="D48" s="53" t="s">
        <v>30</v>
      </c>
      <c r="E48" s="79">
        <v>9.1151590083621368E-4</v>
      </c>
      <c r="F48" s="79">
        <v>7.3597072710428341E-3</v>
      </c>
      <c r="G48" s="79">
        <v>9.9096908420122393E-2</v>
      </c>
      <c r="H48" s="77">
        <v>1.1695278597614527</v>
      </c>
      <c r="I48" s="77">
        <v>0.90479974433533161</v>
      </c>
      <c r="J48" s="79">
        <v>1.1558532874536886</v>
      </c>
      <c r="K48" s="77">
        <v>0.95834519001708995</v>
      </c>
      <c r="L48" s="77">
        <v>0.16126323554535144</v>
      </c>
      <c r="M48" s="77">
        <v>0.5791086254487684</v>
      </c>
      <c r="N48" s="77">
        <v>0.36476832105680512</v>
      </c>
    </row>
    <row r="49" spans="2:14" x14ac:dyDescent="0.25">
      <c r="B49" s="53">
        <v>37</v>
      </c>
      <c r="C49" s="53" t="s">
        <v>46</v>
      </c>
      <c r="D49" s="53" t="s">
        <v>30</v>
      </c>
      <c r="E49" s="79">
        <v>4.4762469281656224E-4</v>
      </c>
      <c r="F49" s="79">
        <v>4.5820656470777887E-3</v>
      </c>
      <c r="G49" s="79">
        <v>0.10040005588416626</v>
      </c>
      <c r="H49" s="79">
        <v>0.65670623754204616</v>
      </c>
      <c r="I49" s="78">
        <v>0.86543730762230742</v>
      </c>
      <c r="J49" s="79">
        <v>2.0923408313900356</v>
      </c>
      <c r="K49" s="78">
        <v>0.59302427384722056</v>
      </c>
      <c r="L49" s="77">
        <v>0.13594162114786171</v>
      </c>
      <c r="M49" s="77">
        <v>0.53307146441578768</v>
      </c>
      <c r="N49" s="77">
        <v>0.30053565371397867</v>
      </c>
    </row>
    <row r="50" spans="2:14" x14ac:dyDescent="0.25">
      <c r="B50" s="53">
        <v>38</v>
      </c>
      <c r="C50" s="53" t="s">
        <v>54</v>
      </c>
      <c r="D50" s="53" t="s">
        <v>30</v>
      </c>
      <c r="E50" s="79">
        <v>8.9999999999999998E-4</v>
      </c>
      <c r="F50" s="79">
        <v>8.6E-3</v>
      </c>
      <c r="G50" s="78">
        <v>6.6685316195219224E-2</v>
      </c>
      <c r="H50" s="79">
        <v>0.6882066128835066</v>
      </c>
      <c r="I50" s="78">
        <v>0.88617190499625098</v>
      </c>
      <c r="J50" s="79">
        <v>1.3208927271521871</v>
      </c>
      <c r="K50" s="78">
        <v>0.58247644959592415</v>
      </c>
      <c r="L50" s="77">
        <v>0.12527874802361397</v>
      </c>
      <c r="M50" s="77">
        <v>0.32101080044176494</v>
      </c>
      <c r="N50" s="77">
        <v>0.19674048380426312</v>
      </c>
    </row>
    <row r="51" spans="2:14" x14ac:dyDescent="0.25">
      <c r="B51" s="53">
        <v>39</v>
      </c>
      <c r="C51" s="53" t="s">
        <v>67</v>
      </c>
      <c r="D51" s="53" t="s">
        <v>61</v>
      </c>
      <c r="E51" s="79">
        <v>2.4896395637217716E-3</v>
      </c>
      <c r="F51" s="78">
        <v>1.5048783911171218E-2</v>
      </c>
      <c r="G51" s="78">
        <v>6.0907060658152594E-2</v>
      </c>
      <c r="H51" s="78">
        <v>1.0031703024661882</v>
      </c>
      <c r="I51" s="77">
        <v>1.0578972983914925</v>
      </c>
      <c r="J51" s="79">
        <v>1.0252893916064756</v>
      </c>
      <c r="K51" s="77">
        <v>2.2194941498625589</v>
      </c>
      <c r="L51" s="77">
        <v>0.18976548746781541</v>
      </c>
      <c r="M51" s="77">
        <v>0.38712334304928792</v>
      </c>
      <c r="N51" s="77">
        <v>0.2696837597604046</v>
      </c>
    </row>
    <row r="52" spans="2:14" x14ac:dyDescent="0.25">
      <c r="B52" s="53">
        <v>40</v>
      </c>
      <c r="C52" s="53" t="s">
        <v>42</v>
      </c>
      <c r="D52" s="53" t="s">
        <v>30</v>
      </c>
      <c r="E52" s="77">
        <v>1.0681740653581337E-2</v>
      </c>
      <c r="F52" s="78">
        <v>6.0041210225689826E-2</v>
      </c>
      <c r="G52" s="77">
        <v>3.7324172379276488E-2</v>
      </c>
      <c r="H52" s="77">
        <v>1.4713325399160198</v>
      </c>
      <c r="I52" s="77">
        <v>1.0879127796432499</v>
      </c>
      <c r="J52" s="77">
        <v>0.68625014177065202</v>
      </c>
      <c r="K52" s="77">
        <v>2.1752380126168851</v>
      </c>
      <c r="L52" s="77">
        <v>0.21971591237355914</v>
      </c>
      <c r="M52" s="77">
        <v>0.57987406326628688</v>
      </c>
      <c r="N52" s="77">
        <v>0.31748700073567232</v>
      </c>
    </row>
    <row r="53" spans="2:14" x14ac:dyDescent="0.25">
      <c r="B53" s="53">
        <v>41</v>
      </c>
      <c r="C53" s="53" t="s">
        <v>64</v>
      </c>
      <c r="D53" s="53" t="s">
        <v>61</v>
      </c>
      <c r="E53" s="79">
        <v>2.9568562072703928E-4</v>
      </c>
      <c r="F53" s="79">
        <v>8.6002137962928741E-4</v>
      </c>
      <c r="G53" s="78">
        <v>5.7746163491928938E-2</v>
      </c>
      <c r="H53" s="79">
        <v>0.72266542468221862</v>
      </c>
      <c r="I53" s="77">
        <v>1.046815761655379</v>
      </c>
      <c r="J53" s="79">
        <v>1.3564006945030105</v>
      </c>
      <c r="K53" s="77">
        <v>1.3101510175340987</v>
      </c>
      <c r="L53" s="77">
        <v>0.22701575875214708</v>
      </c>
      <c r="M53" s="77">
        <v>0.19231268587978748</v>
      </c>
      <c r="N53" s="78">
        <v>0.1388317120934314</v>
      </c>
    </row>
    <row r="54" spans="2:14" x14ac:dyDescent="0.25">
      <c r="B54" s="53">
        <v>42</v>
      </c>
      <c r="C54" s="53" t="s">
        <v>36</v>
      </c>
      <c r="D54" s="53" t="s">
        <v>30</v>
      </c>
      <c r="E54" s="77">
        <v>1.1270541195966806E-2</v>
      </c>
      <c r="F54" s="78">
        <v>7.4712436387252168E-2</v>
      </c>
      <c r="G54" s="78">
        <v>5.1603720657436208E-2</v>
      </c>
      <c r="H54" s="77">
        <v>2.6685773830744375</v>
      </c>
      <c r="I54" s="77">
        <v>1.0024816704152035</v>
      </c>
      <c r="J54" s="77">
        <v>0.7328967749418358</v>
      </c>
      <c r="K54" s="77">
        <v>2.5990182392962349</v>
      </c>
      <c r="L54" s="77">
        <v>0.2275835415187048</v>
      </c>
      <c r="M54" s="77">
        <v>0.57402081900725732</v>
      </c>
      <c r="N54" s="77">
        <v>0.46526942488899409</v>
      </c>
    </row>
    <row r="55" spans="2:14" x14ac:dyDescent="0.25">
      <c r="B55" s="53">
        <v>43</v>
      </c>
      <c r="C55" s="53" t="s">
        <v>50</v>
      </c>
      <c r="D55" s="53" t="s">
        <v>30</v>
      </c>
      <c r="E55" s="78">
        <v>3.9833190425754613E-3</v>
      </c>
      <c r="F55" s="78">
        <v>2.9192056335883055E-2</v>
      </c>
      <c r="G55" s="79">
        <v>8.7147868896211192E-2</v>
      </c>
      <c r="H55" s="77">
        <v>1.1711437333600834</v>
      </c>
      <c r="I55" s="77">
        <v>0.93220049997277188</v>
      </c>
      <c r="J55" s="79">
        <v>1.0966879537596146</v>
      </c>
      <c r="K55" s="77">
        <v>1.5285623721456363</v>
      </c>
      <c r="L55" s="77">
        <v>0.17666647353912401</v>
      </c>
      <c r="M55" s="77">
        <v>0.7</v>
      </c>
      <c r="N55" s="77">
        <v>0.37202248847584918</v>
      </c>
    </row>
    <row r="56" spans="2:14" x14ac:dyDescent="0.25">
      <c r="B56" s="53">
        <v>44</v>
      </c>
      <c r="C56" s="53" t="s">
        <v>66</v>
      </c>
      <c r="D56" s="53" t="s">
        <v>61</v>
      </c>
      <c r="E56" s="78">
        <v>8.7669955862495173E-3</v>
      </c>
      <c r="F56" s="78">
        <v>6.5632815810195436E-2</v>
      </c>
      <c r="G56" s="77">
        <v>3.788190874139661E-2</v>
      </c>
      <c r="H56" s="77">
        <v>1.1490548779739014</v>
      </c>
      <c r="I56" s="77">
        <v>1.0431622069380893</v>
      </c>
      <c r="J56" s="78">
        <v>0.84046086710275936</v>
      </c>
      <c r="K56" s="77">
        <v>2.0180968389678893</v>
      </c>
      <c r="L56" s="77">
        <v>0.1592027092032533</v>
      </c>
      <c r="M56" s="77">
        <v>0.34161093691153743</v>
      </c>
      <c r="N56" s="77">
        <v>0.23307906304560536</v>
      </c>
    </row>
    <row r="57" spans="2:14" x14ac:dyDescent="0.25">
      <c r="B57" s="53">
        <v>45</v>
      </c>
      <c r="C57" s="53" t="s">
        <v>52</v>
      </c>
      <c r="D57" s="53" t="s">
        <v>30</v>
      </c>
      <c r="E57" s="79">
        <v>3.9356892852874365E-4</v>
      </c>
      <c r="F57" s="79">
        <v>2.1219535347517635E-3</v>
      </c>
      <c r="G57" s="79">
        <v>0.1327753785566298</v>
      </c>
      <c r="H57" s="79">
        <v>0.25</v>
      </c>
      <c r="I57" s="78">
        <v>0.84584767082309986</v>
      </c>
      <c r="J57" s="79">
        <v>1.2457975300071731</v>
      </c>
      <c r="K57" s="77">
        <v>0.68801237820441574</v>
      </c>
      <c r="L57" s="77">
        <v>0.19765848171795902</v>
      </c>
      <c r="M57" s="77">
        <v>0.34947486881956086</v>
      </c>
      <c r="N57" s="77">
        <v>0.15413459035577137</v>
      </c>
    </row>
    <row r="58" spans="2:14" x14ac:dyDescent="0.25">
      <c r="B58" s="53">
        <v>46</v>
      </c>
      <c r="C58" s="53" t="s">
        <v>45</v>
      </c>
      <c r="D58" s="53" t="s">
        <v>30</v>
      </c>
      <c r="E58" s="79">
        <v>1.9880353431445778E-3</v>
      </c>
      <c r="F58" s="78">
        <v>1.5142882702838084E-2</v>
      </c>
      <c r="G58" s="79">
        <v>7.8144553051918295E-2</v>
      </c>
      <c r="H58" s="78">
        <v>1.0438800920729239</v>
      </c>
      <c r="I58" s="77">
        <v>1.0323300793883383</v>
      </c>
      <c r="J58" s="79">
        <v>1.0523755942174102</v>
      </c>
      <c r="K58" s="77">
        <v>1.3855817363861942</v>
      </c>
      <c r="L58" s="77">
        <v>0.1764136123514273</v>
      </c>
      <c r="M58" s="77">
        <v>0.66626947108123069</v>
      </c>
      <c r="N58" s="77">
        <v>0.41284282440646164</v>
      </c>
    </row>
    <row r="59" spans="2:14" x14ac:dyDescent="0.25">
      <c r="B59" s="53">
        <v>47</v>
      </c>
      <c r="C59" s="53" t="s">
        <v>72</v>
      </c>
      <c r="D59" s="53" t="s">
        <v>61</v>
      </c>
      <c r="E59" s="78">
        <v>4.0930658306676873E-3</v>
      </c>
      <c r="F59" s="78">
        <v>1.8997382771339819E-2</v>
      </c>
      <c r="G59" s="79">
        <v>7.8319289898529307E-2</v>
      </c>
      <c r="H59" s="77">
        <v>1.1559836214135391</v>
      </c>
      <c r="I59" s="77">
        <v>1.1857542102691876</v>
      </c>
      <c r="J59" s="79">
        <v>0.95450937300628758</v>
      </c>
      <c r="K59" s="77">
        <v>3.5</v>
      </c>
      <c r="L59" s="77">
        <v>0.24447686497689811</v>
      </c>
      <c r="M59" s="77">
        <v>0.25822145131576307</v>
      </c>
      <c r="N59" s="77">
        <v>0.30977844304934821</v>
      </c>
    </row>
  </sheetData>
  <sortState xmlns:xlrd2="http://schemas.microsoft.com/office/spreadsheetml/2017/richdata2" ref="B14:K55">
    <sortCondition ref="D14:D55"/>
  </sortState>
  <mergeCells count="7">
    <mergeCell ref="B11:D11"/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>
      <selection activeCell="E37" sqref="E37"/>
    </sheetView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93" t="s">
        <v>78</v>
      </c>
      <c r="B2" s="93"/>
      <c r="C2" s="93"/>
      <c r="D2" s="93"/>
    </row>
    <row r="23" spans="1:9" ht="15.75" x14ac:dyDescent="0.25">
      <c r="A23" s="93" t="s">
        <v>79</v>
      </c>
      <c r="B23" s="93"/>
      <c r="C23" s="93"/>
      <c r="D23" s="93"/>
      <c r="E23" s="93"/>
    </row>
    <row r="25" spans="1:9" ht="15" customHeight="1" x14ac:dyDescent="0.25">
      <c r="F25" s="94" t="s">
        <v>311</v>
      </c>
      <c r="G25" s="94"/>
      <c r="H25" s="94"/>
    </row>
    <row r="26" spans="1:9" x14ac:dyDescent="0.25">
      <c r="A26" s="63" t="s">
        <v>80</v>
      </c>
      <c r="B26" s="63" t="s">
        <v>81</v>
      </c>
      <c r="C26" s="63" t="s">
        <v>294</v>
      </c>
      <c r="D26" s="63" t="s">
        <v>305</v>
      </c>
      <c r="E26" s="63" t="s">
        <v>312</v>
      </c>
      <c r="F26" s="63" t="s">
        <v>27</v>
      </c>
      <c r="G26" s="63" t="s">
        <v>28</v>
      </c>
      <c r="H26" s="63" t="s">
        <v>82</v>
      </c>
      <c r="I26" s="63" t="s">
        <v>29</v>
      </c>
    </row>
    <row r="27" spans="1:9" ht="22.5" x14ac:dyDescent="0.25">
      <c r="A27" s="64" t="s">
        <v>83</v>
      </c>
      <c r="B27" s="64" t="s">
        <v>84</v>
      </c>
      <c r="C27" s="71">
        <v>1751.77289178</v>
      </c>
      <c r="D27" s="71">
        <v>1872.1466956799998</v>
      </c>
      <c r="E27" s="71">
        <v>1845.1043420399994</v>
      </c>
      <c r="F27" s="71">
        <v>-27.042353640000343</v>
      </c>
      <c r="G27" s="67">
        <v>-1.4444569809834287E-2</v>
      </c>
      <c r="H27" s="67">
        <v>-2.246135203348823E-2</v>
      </c>
      <c r="I27" s="67">
        <v>0.12301635650018115</v>
      </c>
    </row>
    <row r="28" spans="1:9" ht="22.5" x14ac:dyDescent="0.25">
      <c r="A28" s="64" t="s">
        <v>85</v>
      </c>
      <c r="B28" s="64" t="s">
        <v>86</v>
      </c>
      <c r="C28" s="71">
        <v>0</v>
      </c>
      <c r="D28" s="71">
        <v>0</v>
      </c>
      <c r="E28" s="71">
        <v>0</v>
      </c>
      <c r="F28" s="71">
        <v>0</v>
      </c>
      <c r="G28" s="67">
        <v>0</v>
      </c>
      <c r="H28" s="67">
        <v>0</v>
      </c>
      <c r="I28" s="67">
        <v>0</v>
      </c>
    </row>
    <row r="29" spans="1:9" x14ac:dyDescent="0.25">
      <c r="A29" s="64" t="s">
        <v>87</v>
      </c>
      <c r="B29" s="64" t="s">
        <v>88</v>
      </c>
      <c r="C29" s="71">
        <v>1523.4767697199998</v>
      </c>
      <c r="D29" s="71">
        <v>1463.4396192899999</v>
      </c>
      <c r="E29" s="71">
        <v>1472.8916179800001</v>
      </c>
      <c r="F29" s="71">
        <v>9.4519986900000568</v>
      </c>
      <c r="G29" s="67">
        <v>6.4587554999951235E-3</v>
      </c>
      <c r="H29" s="67">
        <v>-3.8481277503832406E-3</v>
      </c>
      <c r="I29" s="67">
        <v>9.8200278561605778E-2</v>
      </c>
    </row>
    <row r="30" spans="1:9" ht="22.5" x14ac:dyDescent="0.25">
      <c r="A30" s="64" t="s">
        <v>89</v>
      </c>
      <c r="B30" s="64" t="s">
        <v>90</v>
      </c>
      <c r="C30" s="71">
        <v>10344.28554641001</v>
      </c>
      <c r="D30" s="71">
        <v>10226.95297654999</v>
      </c>
      <c r="E30" s="71">
        <v>10170.091271140003</v>
      </c>
      <c r="F30" s="71">
        <v>-56.861705409986499</v>
      </c>
      <c r="G30" s="67">
        <v>-5.559985025878989E-3</v>
      </c>
      <c r="H30" s="67">
        <v>-2.3944718461256589E-2</v>
      </c>
      <c r="I30" s="67">
        <v>0.67805789891898538</v>
      </c>
    </row>
    <row r="31" spans="1:9" ht="22.5" x14ac:dyDescent="0.25">
      <c r="A31" s="64" t="s">
        <v>91</v>
      </c>
      <c r="B31" s="64" t="s">
        <v>92</v>
      </c>
      <c r="C31" s="71">
        <v>389.85857972000014</v>
      </c>
      <c r="D31" s="71">
        <v>389.33590854000016</v>
      </c>
      <c r="E31" s="71">
        <v>395.76763497999997</v>
      </c>
      <c r="F31" s="71">
        <v>6.4317264399998191</v>
      </c>
      <c r="G31" s="67">
        <v>1.651973604006533E-2</v>
      </c>
      <c r="H31" s="67">
        <v>-2.554332868317552E-2</v>
      </c>
      <c r="I31" s="67">
        <v>2.6386525339864922E-2</v>
      </c>
    </row>
    <row r="32" spans="1:9" ht="90" x14ac:dyDescent="0.25">
      <c r="A32" s="64" t="s">
        <v>93</v>
      </c>
      <c r="B32" s="64" t="s">
        <v>94</v>
      </c>
      <c r="C32" s="71">
        <v>22.687801990000001</v>
      </c>
      <c r="D32" s="71">
        <v>23.679223870000001</v>
      </c>
      <c r="E32" s="71">
        <v>25.643921370000001</v>
      </c>
      <c r="F32" s="71">
        <v>1.9646975</v>
      </c>
      <c r="G32" s="67">
        <v>8.297136387519613E-2</v>
      </c>
      <c r="H32" s="67">
        <v>-6.1639780425793156E-2</v>
      </c>
      <c r="I32" s="67">
        <v>1.7097254076301695E-3</v>
      </c>
    </row>
    <row r="33" spans="1:9" ht="22.5" x14ac:dyDescent="0.25">
      <c r="A33" s="64" t="s">
        <v>95</v>
      </c>
      <c r="B33" s="64" t="s">
        <v>96</v>
      </c>
      <c r="C33" s="71">
        <v>316.23177269000007</v>
      </c>
      <c r="D33" s="71">
        <v>316.82502041000004</v>
      </c>
      <c r="E33" s="71">
        <v>318.40255298000022</v>
      </c>
      <c r="F33" s="71">
        <v>1.5775325700001717</v>
      </c>
      <c r="G33" s="67">
        <v>4.9791918831369533E-3</v>
      </c>
      <c r="H33" s="67">
        <v>-3.4349646583835478E-2</v>
      </c>
      <c r="I33" s="67">
        <v>2.122845904999035E-2</v>
      </c>
    </row>
    <row r="34" spans="1:9" x14ac:dyDescent="0.25">
      <c r="A34" s="64" t="s">
        <v>97</v>
      </c>
      <c r="B34" s="64" t="s">
        <v>98</v>
      </c>
      <c r="C34" s="71">
        <v>690.15916896000033</v>
      </c>
      <c r="D34" s="71">
        <v>770.55885836999994</v>
      </c>
      <c r="E34" s="71">
        <v>773.3591606</v>
      </c>
      <c r="F34" s="71">
        <v>2.8003022300001383</v>
      </c>
      <c r="G34" s="67">
        <v>3.63411853563497E-3</v>
      </c>
      <c r="H34" s="67">
        <v>-1.5810526357157077E-2</v>
      </c>
      <c r="I34" s="67">
        <v>5.1561217452811149E-2</v>
      </c>
    </row>
    <row r="35" spans="1:9" x14ac:dyDescent="0.25">
      <c r="A35" s="72" t="s">
        <v>99</v>
      </c>
      <c r="B35" s="72" t="s">
        <v>100</v>
      </c>
      <c r="C35" s="73">
        <v>15038.472531270005</v>
      </c>
      <c r="D35" s="73">
        <v>15062.938302710003</v>
      </c>
      <c r="E35" s="73">
        <v>14998.85</v>
      </c>
      <c r="F35" s="73">
        <v>-64.084536160003665</v>
      </c>
      <c r="G35" s="70">
        <v>-4.2544512147722263E-3</v>
      </c>
      <c r="H35" s="70">
        <v>-2.1711185269952502E-2</v>
      </c>
    </row>
    <row r="38" spans="1:9" x14ac:dyDescent="0.25">
      <c r="A38" s="3" t="s">
        <v>101</v>
      </c>
    </row>
    <row r="39" spans="1:9" x14ac:dyDescent="0.25">
      <c r="A39" s="3" t="s">
        <v>102</v>
      </c>
    </row>
    <row r="99" spans="2:3" x14ac:dyDescent="0.25">
      <c r="B99" t="s">
        <v>103</v>
      </c>
      <c r="C99" t="s">
        <v>104</v>
      </c>
    </row>
    <row r="100" spans="2:3" x14ac:dyDescent="0.25">
      <c r="B100" s="25" t="s">
        <v>5</v>
      </c>
      <c r="C100" s="26">
        <f>I27</f>
        <v>0.12301635650018115</v>
      </c>
    </row>
    <row r="101" spans="2:3" x14ac:dyDescent="0.25">
      <c r="B101" s="27" t="s">
        <v>9</v>
      </c>
      <c r="C101" s="28">
        <f>I29</f>
        <v>9.8200278561605778E-2</v>
      </c>
    </row>
    <row r="102" spans="2:3" x14ac:dyDescent="0.25">
      <c r="B102" s="27" t="s">
        <v>105</v>
      </c>
      <c r="C102" s="29">
        <f>I30</f>
        <v>0.67805789891898538</v>
      </c>
    </row>
    <row r="103" spans="2:3" x14ac:dyDescent="0.25">
      <c r="B103" s="30" t="s">
        <v>106</v>
      </c>
      <c r="C103" s="31">
        <f>I31</f>
        <v>2.6386525339864922E-2</v>
      </c>
    </row>
    <row r="104" spans="2:3" x14ac:dyDescent="0.25">
      <c r="B104" s="32" t="s">
        <v>107</v>
      </c>
      <c r="C104" s="31">
        <f>I28+I32+I33+I34</f>
        <v>7.4499401910431667E-2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4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4" ht="15.75" x14ac:dyDescent="0.25">
      <c r="A2" s="34" t="s">
        <v>108</v>
      </c>
      <c r="B2" s="33"/>
      <c r="C2" s="33"/>
      <c r="D2" s="1"/>
    </row>
    <row r="3" spans="1:4" x14ac:dyDescent="0.25">
      <c r="A3"/>
    </row>
    <row r="4" spans="1:4" x14ac:dyDescent="0.25">
      <c r="A4"/>
    </row>
    <row r="22" spans="1:9" ht="15.75" x14ac:dyDescent="0.25">
      <c r="A22" s="34" t="s">
        <v>109</v>
      </c>
      <c r="B22" s="33"/>
      <c r="C22" s="33"/>
      <c r="D22" s="1"/>
    </row>
    <row r="23" spans="1:9" ht="15.75" x14ac:dyDescent="0.25">
      <c r="A23" s="2" t="s">
        <v>23</v>
      </c>
      <c r="B23" s="33"/>
      <c r="C23" s="33"/>
      <c r="D23" s="1"/>
    </row>
    <row r="25" spans="1:9" ht="15" customHeight="1" x14ac:dyDescent="0.25">
      <c r="B25"/>
      <c r="C25"/>
      <c r="G25" s="96" t="s">
        <v>311</v>
      </c>
      <c r="H25" s="96"/>
      <c r="I25" s="96"/>
    </row>
    <row r="26" spans="1:9" x14ac:dyDescent="0.25">
      <c r="A26" s="40" t="s">
        <v>24</v>
      </c>
      <c r="B26" s="40" t="s">
        <v>26</v>
      </c>
      <c r="C26" s="40" t="s">
        <v>25</v>
      </c>
      <c r="D26" s="40" t="s">
        <v>294</v>
      </c>
      <c r="E26" s="40" t="s">
        <v>305</v>
      </c>
      <c r="F26" s="40" t="s">
        <v>312</v>
      </c>
      <c r="G26" s="40" t="s">
        <v>27</v>
      </c>
      <c r="H26" s="40" t="s">
        <v>28</v>
      </c>
      <c r="I26" s="40" t="s">
        <v>29</v>
      </c>
    </row>
    <row r="27" spans="1:9" x14ac:dyDescent="0.25">
      <c r="A27" s="53">
        <v>1</v>
      </c>
      <c r="B27" s="62" t="s">
        <v>31</v>
      </c>
      <c r="C27" s="62" t="s">
        <v>30</v>
      </c>
      <c r="D27" s="57">
        <v>178.24640897999998</v>
      </c>
      <c r="E27" s="57">
        <v>189.00652980000001</v>
      </c>
      <c r="F27" s="57">
        <v>180.79499580000001</v>
      </c>
      <c r="G27" s="57">
        <v>-8.2115340000000003</v>
      </c>
      <c r="H27" s="74">
        <v>-4.3445768824437722E-2</v>
      </c>
      <c r="I27" s="74">
        <v>9.7986326128368398E-2</v>
      </c>
    </row>
    <row r="28" spans="1:9" x14ac:dyDescent="0.25">
      <c r="A28" s="53">
        <v>2</v>
      </c>
      <c r="B28" s="62" t="s">
        <v>33</v>
      </c>
      <c r="C28" s="62" t="s">
        <v>30</v>
      </c>
      <c r="D28" s="57">
        <v>151.31191380999999</v>
      </c>
      <c r="E28" s="57">
        <v>149.83847982999998</v>
      </c>
      <c r="F28" s="57">
        <v>156.77269544999999</v>
      </c>
      <c r="G28" s="57">
        <v>6.9342156200000051</v>
      </c>
      <c r="H28" s="74">
        <v>4.6277936267554602E-2</v>
      </c>
      <c r="I28" s="74">
        <v>8.4966845439574251E-2</v>
      </c>
    </row>
    <row r="29" spans="1:9" x14ac:dyDescent="0.25">
      <c r="A29" s="53">
        <v>3</v>
      </c>
      <c r="B29" s="62" t="s">
        <v>36</v>
      </c>
      <c r="C29" s="62" t="s">
        <v>30</v>
      </c>
      <c r="D29" s="57">
        <v>124.89063745999999</v>
      </c>
      <c r="E29" s="57">
        <v>131.91455619999999</v>
      </c>
      <c r="F29" s="57">
        <v>149.00243868999999</v>
      </c>
      <c r="G29" s="57">
        <v>17.087882489999995</v>
      </c>
      <c r="H29" s="74">
        <v>0.12953750505056086</v>
      </c>
      <c r="I29" s="74">
        <v>8.0755562325141278E-2</v>
      </c>
    </row>
    <row r="30" spans="1:9" x14ac:dyDescent="0.25">
      <c r="A30" s="53">
        <v>4</v>
      </c>
      <c r="B30" s="62" t="s">
        <v>32</v>
      </c>
      <c r="C30" s="62" t="s">
        <v>30</v>
      </c>
      <c r="D30" s="57">
        <v>146.98738732999999</v>
      </c>
      <c r="E30" s="57">
        <v>165.90011244999999</v>
      </c>
      <c r="F30" s="57">
        <v>145.52713011</v>
      </c>
      <c r="G30" s="57">
        <v>-20.372982339999975</v>
      </c>
      <c r="H30" s="74">
        <v>-0.12280270362167542</v>
      </c>
      <c r="I30" s="74">
        <v>7.8872032759459601E-2</v>
      </c>
    </row>
    <row r="31" spans="1:9" x14ac:dyDescent="0.25">
      <c r="A31" s="53">
        <v>5</v>
      </c>
      <c r="B31" s="62" t="s">
        <v>34</v>
      </c>
      <c r="C31" s="62" t="s">
        <v>30</v>
      </c>
      <c r="D31" s="57">
        <v>134.29985789000003</v>
      </c>
      <c r="E31" s="57">
        <v>137.54616661</v>
      </c>
      <c r="F31" s="57">
        <v>116.01689370999999</v>
      </c>
      <c r="G31" s="57">
        <v>-21.52927290000002</v>
      </c>
      <c r="H31" s="74">
        <v>-0.15652397613554997</v>
      </c>
      <c r="I31" s="74">
        <v>6.2878229196365348E-2</v>
      </c>
    </row>
    <row r="32" spans="1:9" x14ac:dyDescent="0.25">
      <c r="A32" s="53">
        <v>6</v>
      </c>
      <c r="B32" s="62" t="s">
        <v>35</v>
      </c>
      <c r="C32" s="62" t="s">
        <v>30</v>
      </c>
      <c r="D32" s="57">
        <v>94.879640540000011</v>
      </c>
      <c r="E32" s="57">
        <v>106.87913644000001</v>
      </c>
      <c r="F32" s="57">
        <v>100.09601475999999</v>
      </c>
      <c r="G32" s="57">
        <v>-6.783121680000022</v>
      </c>
      <c r="H32" s="74">
        <v>-6.3465348859811782E-2</v>
      </c>
      <c r="I32" s="74">
        <v>5.4249514501348468E-2</v>
      </c>
    </row>
    <row r="33" spans="1:9" x14ac:dyDescent="0.25">
      <c r="A33" s="53">
        <v>7</v>
      </c>
      <c r="B33" s="62" t="s">
        <v>38</v>
      </c>
      <c r="C33" s="62" t="s">
        <v>30</v>
      </c>
      <c r="D33" s="57">
        <v>75.543310009999985</v>
      </c>
      <c r="E33" s="57">
        <v>75.076413400000007</v>
      </c>
      <c r="F33" s="57">
        <v>72.227627380000001</v>
      </c>
      <c r="G33" s="57">
        <v>-2.8487860200000106</v>
      </c>
      <c r="H33" s="74">
        <v>-3.7945153357579156E-2</v>
      </c>
      <c r="I33" s="74">
        <v>3.9145551681994892E-2</v>
      </c>
    </row>
    <row r="34" spans="1:9" x14ac:dyDescent="0.25">
      <c r="A34" s="53">
        <v>8</v>
      </c>
      <c r="B34" s="62" t="s">
        <v>41</v>
      </c>
      <c r="C34" s="62" t="s">
        <v>30</v>
      </c>
      <c r="D34" s="57">
        <v>62.199599939999999</v>
      </c>
      <c r="E34" s="57">
        <v>70.020731339999998</v>
      </c>
      <c r="F34" s="57">
        <v>69.951121579999992</v>
      </c>
      <c r="G34" s="57">
        <v>-6.9609760000005363E-2</v>
      </c>
      <c r="H34" s="74">
        <v>-9.941307191151849E-4</v>
      </c>
      <c r="I34" s="74">
        <v>3.7911742976367423E-2</v>
      </c>
    </row>
    <row r="35" spans="1:9" x14ac:dyDescent="0.25">
      <c r="A35" s="53">
        <v>9</v>
      </c>
      <c r="B35" s="62" t="s">
        <v>39</v>
      </c>
      <c r="C35" s="62" t="s">
        <v>30</v>
      </c>
      <c r="D35" s="57">
        <v>72.15958160000001</v>
      </c>
      <c r="E35" s="57">
        <v>78.902239410000007</v>
      </c>
      <c r="F35" s="57">
        <v>68.488201110000006</v>
      </c>
      <c r="G35" s="57">
        <v>-10.414038300000012</v>
      </c>
      <c r="H35" s="74">
        <v>-0.13198659984649491</v>
      </c>
      <c r="I35" s="74">
        <v>3.7118876992223375E-2</v>
      </c>
    </row>
    <row r="36" spans="1:9" x14ac:dyDescent="0.25">
      <c r="A36" s="53">
        <v>10</v>
      </c>
      <c r="B36" s="62" t="s">
        <v>37</v>
      </c>
      <c r="C36" s="62" t="s">
        <v>30</v>
      </c>
      <c r="D36" s="57">
        <v>64.656123030000003</v>
      </c>
      <c r="E36" s="57">
        <v>69.707925060000008</v>
      </c>
      <c r="F36" s="57">
        <v>66.485461470000004</v>
      </c>
      <c r="G36" s="57">
        <v>-3.2224635900000034</v>
      </c>
      <c r="H36" s="74">
        <v>-4.6228080770246982E-2</v>
      </c>
      <c r="I36" s="74">
        <v>3.6033442637987502E-2</v>
      </c>
    </row>
    <row r="37" spans="1:9" x14ac:dyDescent="0.25">
      <c r="A37" s="53">
        <v>11</v>
      </c>
      <c r="B37" s="62" t="s">
        <v>45</v>
      </c>
      <c r="C37" s="62" t="s">
        <v>30</v>
      </c>
      <c r="D37" s="57">
        <v>67.566601760000012</v>
      </c>
      <c r="E37" s="57">
        <v>66.224132439999991</v>
      </c>
      <c r="F37" s="57">
        <v>61.35895824</v>
      </c>
      <c r="G37" s="57">
        <v>-4.8651741999999958</v>
      </c>
      <c r="H37" s="74">
        <v>-7.3465276489773759E-2</v>
      </c>
      <c r="I37" s="74">
        <v>3.3255007232902499E-2</v>
      </c>
    </row>
    <row r="38" spans="1:9" x14ac:dyDescent="0.25">
      <c r="A38" s="53">
        <v>12</v>
      </c>
      <c r="B38" s="62" t="s">
        <v>44</v>
      </c>
      <c r="C38" s="62" t="s">
        <v>30</v>
      </c>
      <c r="D38" s="57">
        <v>54.588985520000001</v>
      </c>
      <c r="E38" s="57">
        <v>56.588088730000003</v>
      </c>
      <c r="F38" s="57">
        <v>58.605665970000004</v>
      </c>
      <c r="G38" s="57">
        <v>2.0175772400000023</v>
      </c>
      <c r="H38" s="74">
        <v>3.5653744193879969E-2</v>
      </c>
      <c r="I38" s="74">
        <v>3.1762792290220249E-2</v>
      </c>
    </row>
    <row r="39" spans="1:9" x14ac:dyDescent="0.25">
      <c r="A39" s="53">
        <v>13</v>
      </c>
      <c r="B39" s="62" t="s">
        <v>46</v>
      </c>
      <c r="C39" s="62" t="s">
        <v>30</v>
      </c>
      <c r="D39" s="57">
        <v>53.541269289999988</v>
      </c>
      <c r="E39" s="57">
        <v>60.678008230000003</v>
      </c>
      <c r="F39" s="57">
        <v>58.55673157999999</v>
      </c>
      <c r="G39" s="57">
        <v>-2.1212766500000133</v>
      </c>
      <c r="H39" s="74">
        <v>-3.4959562976413359E-2</v>
      </c>
      <c r="I39" s="74">
        <v>3.173627108549211E-2</v>
      </c>
    </row>
    <row r="40" spans="1:9" x14ac:dyDescent="0.25">
      <c r="A40" s="53">
        <v>14</v>
      </c>
      <c r="B40" s="62" t="s">
        <v>48</v>
      </c>
      <c r="C40" s="62" t="s">
        <v>30</v>
      </c>
      <c r="D40" s="57">
        <v>53.60248799</v>
      </c>
      <c r="E40" s="57">
        <v>58.218243150000006</v>
      </c>
      <c r="F40" s="57">
        <v>57.599563020000005</v>
      </c>
      <c r="G40" s="57">
        <v>-0.61868013000000266</v>
      </c>
      <c r="H40" s="74">
        <v>-1.0626911712295507E-2</v>
      </c>
      <c r="I40" s="74">
        <v>3.1217509876062775E-2</v>
      </c>
    </row>
    <row r="41" spans="1:9" x14ac:dyDescent="0.25">
      <c r="A41" s="53">
        <v>15</v>
      </c>
      <c r="B41" s="62" t="s">
        <v>40</v>
      </c>
      <c r="C41" s="62" t="s">
        <v>30</v>
      </c>
      <c r="D41" s="57">
        <v>43.08412414</v>
      </c>
      <c r="E41" s="57">
        <v>44.773118449999998</v>
      </c>
      <c r="F41" s="57">
        <v>53.556402139999996</v>
      </c>
      <c r="G41" s="57">
        <v>8.7832836899999975</v>
      </c>
      <c r="H41" s="74">
        <v>0.19617315018628098</v>
      </c>
      <c r="I41" s="74">
        <v>2.902621869112644E-2</v>
      </c>
    </row>
    <row r="42" spans="1:9" x14ac:dyDescent="0.25">
      <c r="A42" s="53">
        <v>16</v>
      </c>
      <c r="B42" s="62" t="s">
        <v>50</v>
      </c>
      <c r="C42" s="62" t="s">
        <v>30</v>
      </c>
      <c r="D42" s="57">
        <v>31.501798820000001</v>
      </c>
      <c r="E42" s="57">
        <v>37.614664270000006</v>
      </c>
      <c r="F42" s="57">
        <v>47.228979780000003</v>
      </c>
      <c r="G42" s="57">
        <v>9.6143155099999973</v>
      </c>
      <c r="H42" s="74">
        <v>0.25560019467375661</v>
      </c>
      <c r="I42" s="74">
        <v>2.5596915417684347E-2</v>
      </c>
    </row>
    <row r="43" spans="1:9" x14ac:dyDescent="0.25">
      <c r="A43" s="53">
        <v>17</v>
      </c>
      <c r="B43" s="62" t="s">
        <v>47</v>
      </c>
      <c r="C43" s="62" t="s">
        <v>30</v>
      </c>
      <c r="D43" s="57">
        <v>42.270522059999998</v>
      </c>
      <c r="E43" s="57">
        <v>47.772508739999999</v>
      </c>
      <c r="F43" s="57">
        <v>45.610378329999996</v>
      </c>
      <c r="G43" s="57">
        <v>-2.1621304100000041</v>
      </c>
      <c r="H43" s="74">
        <v>-4.5258883550941681E-2</v>
      </c>
      <c r="I43" s="74">
        <v>2.4719674270329811E-2</v>
      </c>
    </row>
    <row r="44" spans="1:9" x14ac:dyDescent="0.25">
      <c r="A44" s="53">
        <v>18</v>
      </c>
      <c r="B44" s="62" t="s">
        <v>42</v>
      </c>
      <c r="C44" s="62" t="s">
        <v>30</v>
      </c>
      <c r="D44" s="57">
        <v>32.290349140000004</v>
      </c>
      <c r="E44" s="57">
        <v>32.070939440000004</v>
      </c>
      <c r="F44" s="57">
        <v>35.166878990000001</v>
      </c>
      <c r="G44" s="57">
        <v>3.0959395500000007</v>
      </c>
      <c r="H44" s="74">
        <v>9.6534108574899941E-2</v>
      </c>
      <c r="I44" s="74">
        <v>1.9059561125480039E-2</v>
      </c>
    </row>
    <row r="45" spans="1:9" x14ac:dyDescent="0.25">
      <c r="A45" s="53">
        <v>19</v>
      </c>
      <c r="B45" s="62" t="s">
        <v>295</v>
      </c>
      <c r="C45" s="62" t="s">
        <v>30</v>
      </c>
      <c r="D45" s="57">
        <v>33.033532909999998</v>
      </c>
      <c r="E45" s="57">
        <v>34.782946960000004</v>
      </c>
      <c r="F45" s="57">
        <v>34.92772429</v>
      </c>
      <c r="G45" s="57">
        <v>0.14477732999999821</v>
      </c>
      <c r="H45" s="74">
        <v>4.1623077586407653E-3</v>
      </c>
      <c r="I45" s="74">
        <v>1.8929945312134985E-2</v>
      </c>
    </row>
    <row r="46" spans="1:9" x14ac:dyDescent="0.25">
      <c r="A46" s="53">
        <v>20</v>
      </c>
      <c r="B46" s="62" t="s">
        <v>43</v>
      </c>
      <c r="C46" s="62" t="s">
        <v>30</v>
      </c>
      <c r="D46" s="57">
        <v>30.567000929999999</v>
      </c>
      <c r="E46" s="57">
        <v>34.827130020000006</v>
      </c>
      <c r="F46" s="57">
        <v>33.853912089999994</v>
      </c>
      <c r="G46" s="57">
        <v>-0.97321793000000711</v>
      </c>
      <c r="H46" s="74">
        <v>-2.7944247184339396E-2</v>
      </c>
      <c r="I46" s="74">
        <v>1.8347966192833381E-2</v>
      </c>
    </row>
    <row r="47" spans="1:9" x14ac:dyDescent="0.25">
      <c r="A47" s="53">
        <v>21</v>
      </c>
      <c r="B47" s="62" t="s">
        <v>49</v>
      </c>
      <c r="C47" s="62" t="s">
        <v>30</v>
      </c>
      <c r="D47" s="57">
        <v>26.945569779999996</v>
      </c>
      <c r="E47" s="57">
        <v>27.274668029999997</v>
      </c>
      <c r="F47" s="57">
        <v>26.881773119999998</v>
      </c>
      <c r="G47" s="57">
        <v>-0.39289491000000015</v>
      </c>
      <c r="H47" s="74">
        <v>-1.4405121615700199E-2</v>
      </c>
      <c r="I47" s="74">
        <v>1.4569242783461637E-2</v>
      </c>
    </row>
    <row r="48" spans="1:9" x14ac:dyDescent="0.25">
      <c r="A48" s="53">
        <v>22</v>
      </c>
      <c r="B48" s="62" t="s">
        <v>293</v>
      </c>
      <c r="C48" s="62" t="s">
        <v>30</v>
      </c>
      <c r="D48" s="57">
        <v>22.340569780000003</v>
      </c>
      <c r="E48" s="57">
        <v>22.976330790000002</v>
      </c>
      <c r="F48" s="57">
        <v>22.184432180000002</v>
      </c>
      <c r="G48" s="57">
        <v>-0.79189860999999939</v>
      </c>
      <c r="H48" s="74">
        <v>-3.4465843012003367E-2</v>
      </c>
      <c r="I48" s="74">
        <v>1.2023402511465702E-2</v>
      </c>
    </row>
    <row r="49" spans="1:9" x14ac:dyDescent="0.25">
      <c r="A49" s="53">
        <v>23</v>
      </c>
      <c r="B49" s="62" t="s">
        <v>57</v>
      </c>
      <c r="C49" s="62" t="s">
        <v>30</v>
      </c>
      <c r="D49" s="57">
        <v>15.531532070000001</v>
      </c>
      <c r="E49" s="57">
        <v>16.381250939999997</v>
      </c>
      <c r="F49" s="57">
        <v>17.554155000000002</v>
      </c>
      <c r="G49" s="57">
        <v>1.1729040600000025</v>
      </c>
      <c r="H49" s="74">
        <v>7.1600396349218165E-2</v>
      </c>
      <c r="I49" s="74">
        <v>9.5139091053200973E-3</v>
      </c>
    </row>
    <row r="50" spans="1:9" x14ac:dyDescent="0.25">
      <c r="A50" s="53">
        <v>24</v>
      </c>
      <c r="B50" s="62" t="s">
        <v>54</v>
      </c>
      <c r="C50" s="62" t="s">
        <v>30</v>
      </c>
      <c r="D50" s="57">
        <v>14.531591409999999</v>
      </c>
      <c r="E50" s="57">
        <v>13.9009713</v>
      </c>
      <c r="F50" s="57">
        <v>14.58424166</v>
      </c>
      <c r="G50" s="57">
        <v>0.68327035999999941</v>
      </c>
      <c r="H50" s="74">
        <v>4.9152706329233221E-2</v>
      </c>
      <c r="I50" s="74">
        <v>7.9042910082121696E-3</v>
      </c>
    </row>
    <row r="51" spans="1:9" x14ac:dyDescent="0.25">
      <c r="A51" s="53">
        <v>25</v>
      </c>
      <c r="B51" s="62" t="s">
        <v>53</v>
      </c>
      <c r="C51" s="62" t="s">
        <v>30</v>
      </c>
      <c r="D51" s="57">
        <v>11.42780033</v>
      </c>
      <c r="E51" s="57">
        <v>11.947745489999999</v>
      </c>
      <c r="F51" s="57">
        <v>13.456048420000002</v>
      </c>
      <c r="G51" s="57">
        <v>1.5083029300000035</v>
      </c>
      <c r="H51" s="74">
        <v>0.12624163539995223</v>
      </c>
      <c r="I51" s="74">
        <v>7.2928387373055624E-3</v>
      </c>
    </row>
    <row r="52" spans="1:9" x14ac:dyDescent="0.25">
      <c r="A52" s="53">
        <v>26</v>
      </c>
      <c r="B52" s="62" t="s">
        <v>52</v>
      </c>
      <c r="C52" s="62" t="s">
        <v>30</v>
      </c>
      <c r="D52" s="57">
        <v>10.53542427</v>
      </c>
      <c r="E52" s="57">
        <v>11.174735539999999</v>
      </c>
      <c r="F52" s="57">
        <v>13.378034959999999</v>
      </c>
      <c r="G52" s="57">
        <v>2.20329942</v>
      </c>
      <c r="H52" s="74">
        <v>0.19716792510330855</v>
      </c>
      <c r="I52" s="74">
        <v>7.2505574103244831E-3</v>
      </c>
    </row>
    <row r="53" spans="1:9" x14ac:dyDescent="0.25">
      <c r="A53" s="53">
        <v>27</v>
      </c>
      <c r="B53" s="62" t="s">
        <v>55</v>
      </c>
      <c r="C53" s="62" t="s">
        <v>30</v>
      </c>
      <c r="D53" s="57">
        <v>9.9346652400000011</v>
      </c>
      <c r="E53" s="57">
        <v>11.522626979999998</v>
      </c>
      <c r="F53" s="57">
        <v>12.169939980000001</v>
      </c>
      <c r="G53" s="57">
        <v>0.64731300000000191</v>
      </c>
      <c r="H53" s="74">
        <v>5.6177554052869456E-2</v>
      </c>
      <c r="I53" s="74">
        <v>6.5958004123195385E-3</v>
      </c>
    </row>
    <row r="54" spans="1:9" x14ac:dyDescent="0.25">
      <c r="A54" s="53">
        <v>28</v>
      </c>
      <c r="B54" s="62" t="s">
        <v>58</v>
      </c>
      <c r="C54" s="62" t="s">
        <v>30</v>
      </c>
      <c r="D54" s="57">
        <v>11.865720490000003</v>
      </c>
      <c r="E54" s="57">
        <v>11.865720490000001</v>
      </c>
      <c r="F54" s="57">
        <v>11.871119890000001</v>
      </c>
      <c r="G54" s="57">
        <v>5.3994000000003725E-3</v>
      </c>
      <c r="H54" s="74">
        <v>4.5504190028332385E-4</v>
      </c>
      <c r="I54" s="74">
        <v>6.4338474629976501E-3</v>
      </c>
    </row>
    <row r="55" spans="1:9" x14ac:dyDescent="0.25">
      <c r="A55" s="53">
        <v>29</v>
      </c>
      <c r="B55" s="62" t="s">
        <v>59</v>
      </c>
      <c r="C55" s="62" t="s">
        <v>30</v>
      </c>
      <c r="D55" s="57">
        <v>7.5242906600000001</v>
      </c>
      <c r="E55" s="57">
        <v>8.8688579599999997</v>
      </c>
      <c r="F55" s="57">
        <v>10.953606089999999</v>
      </c>
      <c r="G55" s="57">
        <v>2.0847481300000008</v>
      </c>
      <c r="H55" s="74">
        <v>0.23506387625132302</v>
      </c>
      <c r="I55" s="74">
        <v>5.9365781329685577E-3</v>
      </c>
    </row>
    <row r="56" spans="1:9" x14ac:dyDescent="0.25">
      <c r="A56" s="53">
        <v>30</v>
      </c>
      <c r="B56" s="62" t="s">
        <v>62</v>
      </c>
      <c r="C56" s="62" t="s">
        <v>61</v>
      </c>
      <c r="D56" s="57">
        <v>8.8181125900000001</v>
      </c>
      <c r="E56" s="57">
        <v>10.003625090000002</v>
      </c>
      <c r="F56" s="57">
        <v>10.58506833</v>
      </c>
      <c r="G56" s="57">
        <v>0.58144323999999836</v>
      </c>
      <c r="H56" s="74">
        <v>5.8123253797388988E-2</v>
      </c>
      <c r="I56" s="74">
        <v>5.7368399655365011E-3</v>
      </c>
    </row>
    <row r="57" spans="1:9" x14ac:dyDescent="0.25">
      <c r="A57" s="53">
        <v>31</v>
      </c>
      <c r="B57" s="62" t="s">
        <v>56</v>
      </c>
      <c r="C57" s="62" t="s">
        <v>30</v>
      </c>
      <c r="D57" s="57">
        <v>8.4171791799999998</v>
      </c>
      <c r="E57" s="57">
        <v>11.178420170000001</v>
      </c>
      <c r="F57" s="57">
        <v>10.297695900000001</v>
      </c>
      <c r="G57" s="57">
        <v>-0.88072426999999953</v>
      </c>
      <c r="H57" s="74">
        <v>-7.8787901743364114E-2</v>
      </c>
      <c r="I57" s="74">
        <v>5.5810913591014455E-3</v>
      </c>
    </row>
    <row r="58" spans="1:9" x14ac:dyDescent="0.25">
      <c r="A58" s="53">
        <v>32</v>
      </c>
      <c r="B58" s="62" t="s">
        <v>60</v>
      </c>
      <c r="C58" s="62" t="s">
        <v>30</v>
      </c>
      <c r="D58" s="57">
        <v>7.4474626300000004</v>
      </c>
      <c r="E58" s="57">
        <v>8.9359430300000007</v>
      </c>
      <c r="F58" s="57">
        <v>10.150083800000001</v>
      </c>
      <c r="G58" s="57">
        <v>1.2141407699999995</v>
      </c>
      <c r="H58" s="74">
        <v>0.13587158802645136</v>
      </c>
      <c r="I58" s="74">
        <v>5.5010893252669816E-3</v>
      </c>
    </row>
    <row r="59" spans="1:9" x14ac:dyDescent="0.25">
      <c r="A59" s="53">
        <v>33</v>
      </c>
      <c r="B59" s="62" t="s">
        <v>66</v>
      </c>
      <c r="C59" s="62" t="s">
        <v>61</v>
      </c>
      <c r="D59" s="57">
        <v>3.5556815500000001</v>
      </c>
      <c r="E59" s="57">
        <v>5.9875580700000004</v>
      </c>
      <c r="F59" s="57">
        <v>6.9514672899999992</v>
      </c>
      <c r="G59" s="57">
        <v>0.96390921999999879</v>
      </c>
      <c r="H59" s="74">
        <v>0.16098536477325534</v>
      </c>
      <c r="I59" s="74">
        <v>3.7675198803739521E-3</v>
      </c>
    </row>
    <row r="60" spans="1:9" x14ac:dyDescent="0.25">
      <c r="A60" s="53">
        <v>34</v>
      </c>
      <c r="B60" s="62" t="s">
        <v>67</v>
      </c>
      <c r="C60" s="62" t="s">
        <v>61</v>
      </c>
      <c r="D60" s="57">
        <v>5.09393633</v>
      </c>
      <c r="E60" s="57">
        <v>5.2290388499999993</v>
      </c>
      <c r="F60" s="57">
        <v>6.5067406499999993</v>
      </c>
      <c r="G60" s="57">
        <v>1.2777017999999998</v>
      </c>
      <c r="H60" s="74">
        <v>0.244347352668837</v>
      </c>
      <c r="I60" s="74">
        <v>3.5264892622852767E-3</v>
      </c>
    </row>
    <row r="61" spans="1:9" x14ac:dyDescent="0.25">
      <c r="A61" s="53">
        <v>35</v>
      </c>
      <c r="B61" s="62" t="s">
        <v>63</v>
      </c>
      <c r="C61" s="62" t="s">
        <v>61</v>
      </c>
      <c r="D61" s="57">
        <v>5.5725203399999996</v>
      </c>
      <c r="E61" s="57">
        <v>6.1332320000000013</v>
      </c>
      <c r="F61" s="57">
        <v>6.3506890299999998</v>
      </c>
      <c r="G61" s="57">
        <v>0.21745702999999933</v>
      </c>
      <c r="H61" s="74">
        <v>3.5455536330600133E-2</v>
      </c>
      <c r="I61" s="74">
        <v>3.4419132215463208E-3</v>
      </c>
    </row>
    <row r="62" spans="1:9" x14ac:dyDescent="0.25">
      <c r="A62" s="53">
        <v>36</v>
      </c>
      <c r="B62" s="62" t="s">
        <v>292</v>
      </c>
      <c r="C62" s="62" t="s">
        <v>61</v>
      </c>
      <c r="D62" s="57">
        <v>4.6317213500000003</v>
      </c>
      <c r="E62" s="57">
        <v>8.4666271899999987</v>
      </c>
      <c r="F62" s="57">
        <v>5.5369441399999992</v>
      </c>
      <c r="G62" s="57">
        <v>-2.92968305</v>
      </c>
      <c r="H62" s="74">
        <v>-0.34602717047235432</v>
      </c>
      <c r="I62" s="74">
        <v>3.0008840225687165E-3</v>
      </c>
    </row>
    <row r="63" spans="1:9" x14ac:dyDescent="0.25">
      <c r="A63" s="53">
        <v>37</v>
      </c>
      <c r="B63" s="62" t="s">
        <v>74</v>
      </c>
      <c r="C63" s="62" t="s">
        <v>61</v>
      </c>
      <c r="D63" s="57">
        <v>4.7327430000000001</v>
      </c>
      <c r="E63" s="57">
        <v>4.9287528900000002</v>
      </c>
      <c r="F63" s="57">
        <v>4.9917412199999989</v>
      </c>
      <c r="G63" s="57">
        <v>6.2988329999998205E-2</v>
      </c>
      <c r="H63" s="74">
        <v>1.2779770340646599E-2</v>
      </c>
      <c r="I63" s="74">
        <v>2.7053977958129936E-3</v>
      </c>
    </row>
    <row r="64" spans="1:9" x14ac:dyDescent="0.25">
      <c r="A64" s="53">
        <v>38</v>
      </c>
      <c r="B64" s="62" t="s">
        <v>65</v>
      </c>
      <c r="C64" s="62" t="s">
        <v>61</v>
      </c>
      <c r="D64" s="57">
        <v>4.5276412600000011</v>
      </c>
      <c r="E64" s="57">
        <v>4.0211967900000003</v>
      </c>
      <c r="F64" s="57">
        <v>4.8629593699999996</v>
      </c>
      <c r="G64" s="57">
        <v>0.84176257999999915</v>
      </c>
      <c r="H64" s="74">
        <v>0.20933135679738746</v>
      </c>
      <c r="I64" s="74">
        <v>2.6356012823770029E-3</v>
      </c>
    </row>
    <row r="65" spans="1:9" x14ac:dyDescent="0.25">
      <c r="A65" s="53">
        <v>39</v>
      </c>
      <c r="B65" s="62" t="s">
        <v>69</v>
      </c>
      <c r="C65" s="62" t="s">
        <v>61</v>
      </c>
      <c r="D65" s="57">
        <v>4.09004031</v>
      </c>
      <c r="E65" s="57">
        <v>4.6102245500000008</v>
      </c>
      <c r="F65" s="57">
        <v>4.5889939800000006</v>
      </c>
      <c r="G65" s="57">
        <v>-2.1230570000000299E-2</v>
      </c>
      <c r="H65" s="74">
        <v>-4.6051054064167648E-3</v>
      </c>
      <c r="I65" s="74">
        <v>2.4871189533521333E-3</v>
      </c>
    </row>
    <row r="66" spans="1:9" x14ac:dyDescent="0.25">
      <c r="A66" s="53">
        <v>40</v>
      </c>
      <c r="B66" s="62" t="s">
        <v>70</v>
      </c>
      <c r="C66" s="62" t="s">
        <v>61</v>
      </c>
      <c r="D66" s="57">
        <v>3.7394423800000003</v>
      </c>
      <c r="E66" s="57">
        <v>3.7372988700000001</v>
      </c>
      <c r="F66" s="57">
        <v>3.3051591</v>
      </c>
      <c r="G66" s="57">
        <v>-0.43213977000000003</v>
      </c>
      <c r="H66" s="74">
        <v>-0.11562890339567625</v>
      </c>
      <c r="I66" s="74">
        <v>1.7913128405224619E-3</v>
      </c>
    </row>
    <row r="67" spans="1:9" x14ac:dyDescent="0.25">
      <c r="A67" s="53">
        <v>41</v>
      </c>
      <c r="B67" s="62" t="s">
        <v>51</v>
      </c>
      <c r="C67" s="62" t="s">
        <v>30</v>
      </c>
      <c r="D67" s="57">
        <v>3.1059692199999995</v>
      </c>
      <c r="E67" s="57">
        <v>3.1059692199999995</v>
      </c>
      <c r="F67" s="57">
        <v>3.1374724599999997</v>
      </c>
      <c r="G67" s="57">
        <v>3.1503239999999759E-2</v>
      </c>
      <c r="H67" s="74">
        <v>1.0142804956708412E-2</v>
      </c>
      <c r="I67" s="74">
        <v>1.7004309125039079E-3</v>
      </c>
    </row>
    <row r="68" spans="1:9" x14ac:dyDescent="0.25">
      <c r="A68" s="53">
        <v>42</v>
      </c>
      <c r="B68" s="62" t="s">
        <v>64</v>
      </c>
      <c r="C68" s="62" t="s">
        <v>61</v>
      </c>
      <c r="D68" s="57">
        <v>2.0084513300000002</v>
      </c>
      <c r="E68" s="57">
        <v>2.4859528199999996</v>
      </c>
      <c r="F68" s="57">
        <v>2.94307586</v>
      </c>
      <c r="G68" s="57">
        <v>0.45712304000000004</v>
      </c>
      <c r="H68" s="74">
        <v>0.18388242782499792</v>
      </c>
      <c r="I68" s="74">
        <v>1.5950728600779573E-3</v>
      </c>
    </row>
    <row r="69" spans="1:9" x14ac:dyDescent="0.25">
      <c r="A69" s="53">
        <v>43</v>
      </c>
      <c r="B69" s="62" t="s">
        <v>72</v>
      </c>
      <c r="C69" s="62" t="s">
        <v>61</v>
      </c>
      <c r="D69" s="57">
        <v>1.9909766400000002</v>
      </c>
      <c r="E69" s="57">
        <v>1.97029397</v>
      </c>
      <c r="F69" s="57">
        <v>2.6630290700000003</v>
      </c>
      <c r="G69" s="57">
        <v>0.69273510000000038</v>
      </c>
      <c r="H69" s="74">
        <v>0.35158971734557981</v>
      </c>
      <c r="I69" s="74">
        <v>1.4432945656914339E-3</v>
      </c>
    </row>
    <row r="70" spans="1:9" x14ac:dyDescent="0.25">
      <c r="A70" s="53">
        <v>44</v>
      </c>
      <c r="B70" s="62" t="s">
        <v>71</v>
      </c>
      <c r="C70" s="62" t="s">
        <v>61</v>
      </c>
      <c r="D70" s="57">
        <v>2.5542973900000003</v>
      </c>
      <c r="E70" s="57">
        <v>2.6792087300000005</v>
      </c>
      <c r="F70" s="57">
        <v>2.6280102399999996</v>
      </c>
      <c r="G70" s="57">
        <v>-5.1198490000000686E-2</v>
      </c>
      <c r="H70" s="74">
        <v>-1.9109556275595102E-2</v>
      </c>
      <c r="I70" s="74">
        <v>1.424315243383145E-3</v>
      </c>
    </row>
    <row r="71" spans="1:9" x14ac:dyDescent="0.25">
      <c r="A71" s="53">
        <v>45</v>
      </c>
      <c r="B71" s="62" t="s">
        <v>75</v>
      </c>
      <c r="C71" s="62" t="s">
        <v>73</v>
      </c>
      <c r="D71" s="57">
        <v>1.58024959</v>
      </c>
      <c r="E71" s="57">
        <v>1.8793690299999999</v>
      </c>
      <c r="F71" s="57">
        <v>1.8705159000000002</v>
      </c>
      <c r="G71" s="57">
        <v>-8.8531299999996555E-3</v>
      </c>
      <c r="H71" s="74">
        <v>-4.7106927158417928E-3</v>
      </c>
      <c r="I71" s="74">
        <v>1.0137724232613884E-3</v>
      </c>
    </row>
    <row r="72" spans="1:9" x14ac:dyDescent="0.25">
      <c r="A72" s="53">
        <v>46</v>
      </c>
      <c r="B72" s="62" t="s">
        <v>68</v>
      </c>
      <c r="C72" s="62" t="s">
        <v>61</v>
      </c>
      <c r="D72" s="57">
        <v>0.78886578000000007</v>
      </c>
      <c r="E72" s="57">
        <v>1.2951860100000001</v>
      </c>
      <c r="F72" s="57">
        <v>1.61182033</v>
      </c>
      <c r="G72" s="57">
        <v>0.31663432000000008</v>
      </c>
      <c r="H72" s="74">
        <v>0.24447015143407863</v>
      </c>
      <c r="I72" s="74">
        <v>8.7356595140734741E-4</v>
      </c>
    </row>
    <row r="73" spans="1:9" x14ac:dyDescent="0.25">
      <c r="A73" s="53">
        <v>47</v>
      </c>
      <c r="B73" s="62" t="s">
        <v>313</v>
      </c>
      <c r="C73" s="62" t="s">
        <v>73</v>
      </c>
      <c r="D73" s="57">
        <v>1.2593037300000001</v>
      </c>
      <c r="E73" s="57">
        <v>1.2438199100000003</v>
      </c>
      <c r="F73" s="57">
        <v>1.26174958</v>
      </c>
      <c r="G73" s="57">
        <v>1.7929669999999925E-2</v>
      </c>
      <c r="H73" s="74">
        <v>1.4415004821718863E-2</v>
      </c>
      <c r="I73" s="74">
        <v>6.8383643745858515E-4</v>
      </c>
    </row>
    <row r="74" spans="1:9" x14ac:dyDescent="0.25">
      <c r="A74" s="97" t="s">
        <v>76</v>
      </c>
      <c r="B74" s="97"/>
      <c r="C74" s="75" t="s">
        <v>77</v>
      </c>
      <c r="D74" s="61">
        <v>1751.77289178</v>
      </c>
      <c r="E74" s="61">
        <v>1872.1466956799998</v>
      </c>
      <c r="F74" s="61">
        <v>1845.1043420399994</v>
      </c>
      <c r="G74" s="61">
        <v>-27.042353640000343</v>
      </c>
      <c r="H74" s="76">
        <v>-1.4444569809834287E-2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4:B7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3"/>
  <sheetViews>
    <sheetView showGridLines="0" topLeftCell="A6" workbookViewId="0"/>
  </sheetViews>
  <sheetFormatPr baseColWidth="10" defaultColWidth="16" defaultRowHeight="15" x14ac:dyDescent="0.25"/>
  <cols>
    <col min="1" max="1" width="5.85546875" style="45" customWidth="1"/>
    <col min="2" max="3" width="16" style="23"/>
    <col min="8" max="8" width="16" style="39"/>
  </cols>
  <sheetData>
    <row r="2" spans="1:3" ht="15.75" x14ac:dyDescent="0.25">
      <c r="A2" s="44" t="s">
        <v>110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93" t="s">
        <v>111</v>
      </c>
      <c r="B22" s="93"/>
      <c r="C22" s="93"/>
      <c r="D22" s="93"/>
    </row>
    <row r="23" spans="1:9" x14ac:dyDescent="0.25">
      <c r="A23" s="46" t="s">
        <v>23</v>
      </c>
      <c r="B23"/>
      <c r="C23"/>
    </row>
    <row r="24" spans="1:9" ht="15" customHeight="1" x14ac:dyDescent="0.25">
      <c r="A24" s="23"/>
      <c r="B24"/>
      <c r="C24"/>
      <c r="G24" s="96" t="s">
        <v>311</v>
      </c>
      <c r="H24" s="96"/>
      <c r="I24" s="96"/>
    </row>
    <row r="25" spans="1:9" x14ac:dyDescent="0.25">
      <c r="A25" s="40" t="s">
        <v>24</v>
      </c>
      <c r="B25" s="40" t="s">
        <v>26</v>
      </c>
      <c r="C25" s="40" t="s">
        <v>25</v>
      </c>
      <c r="D25" s="40" t="s">
        <v>294</v>
      </c>
      <c r="E25" s="40" t="s">
        <v>305</v>
      </c>
      <c r="F25" s="40" t="s">
        <v>312</v>
      </c>
      <c r="G25" s="40" t="s">
        <v>27</v>
      </c>
      <c r="H25" s="40" t="s">
        <v>28</v>
      </c>
      <c r="I25" s="40" t="s">
        <v>29</v>
      </c>
    </row>
    <row r="26" spans="1:9" x14ac:dyDescent="0.25">
      <c r="A26" s="53">
        <v>1</v>
      </c>
      <c r="B26" s="62" t="s">
        <v>39</v>
      </c>
      <c r="C26" s="62" t="s">
        <v>30</v>
      </c>
      <c r="D26" s="57">
        <v>114.13176218000001</v>
      </c>
      <c r="E26" s="57">
        <v>115.17312244</v>
      </c>
      <c r="F26" s="57">
        <v>132.28553918</v>
      </c>
      <c r="G26" s="57">
        <v>17.112416739999993</v>
      </c>
      <c r="H26" s="74">
        <v>0.14857994970931515</v>
      </c>
      <c r="I26" s="74">
        <v>8.9813491749938329E-2</v>
      </c>
    </row>
    <row r="27" spans="1:9" x14ac:dyDescent="0.25">
      <c r="A27" s="53">
        <v>2</v>
      </c>
      <c r="B27" s="62" t="s">
        <v>33</v>
      </c>
      <c r="C27" s="62" t="s">
        <v>30</v>
      </c>
      <c r="D27" s="57">
        <v>121.19192951000001</v>
      </c>
      <c r="E27" s="57">
        <v>115.29126110000001</v>
      </c>
      <c r="F27" s="57">
        <v>120.58568708</v>
      </c>
      <c r="G27" s="57">
        <v>5.2944259799999891</v>
      </c>
      <c r="H27" s="74">
        <v>4.5922179439149086E-2</v>
      </c>
      <c r="I27" s="74">
        <v>8.1870034161357727E-2</v>
      </c>
    </row>
    <row r="28" spans="1:9" x14ac:dyDescent="0.25">
      <c r="A28" s="53">
        <v>3</v>
      </c>
      <c r="B28" s="62" t="s">
        <v>35</v>
      </c>
      <c r="C28" s="62" t="s">
        <v>30</v>
      </c>
      <c r="D28" s="57">
        <v>88.828153930000013</v>
      </c>
      <c r="E28" s="57">
        <v>78.100566640000011</v>
      </c>
      <c r="F28" s="57">
        <v>84.552173789999998</v>
      </c>
      <c r="G28" s="57">
        <v>6.4516071499999761</v>
      </c>
      <c r="H28" s="74">
        <v>8.2606406426451187E-2</v>
      </c>
      <c r="I28" s="74">
        <v>5.7405563829577136E-2</v>
      </c>
    </row>
    <row r="29" spans="1:9" x14ac:dyDescent="0.25">
      <c r="A29" s="53">
        <v>4</v>
      </c>
      <c r="B29" s="62" t="s">
        <v>36</v>
      </c>
      <c r="C29" s="62" t="s">
        <v>30</v>
      </c>
      <c r="D29" s="57">
        <v>86.273662959999996</v>
      </c>
      <c r="E29" s="57">
        <v>87.365153109999994</v>
      </c>
      <c r="F29" s="57">
        <v>83.528147450000006</v>
      </c>
      <c r="G29" s="57">
        <v>-3.8370056599999964</v>
      </c>
      <c r="H29" s="74">
        <v>-4.391917742270636E-2</v>
      </c>
      <c r="I29" s="74">
        <v>5.6710314886953377E-2</v>
      </c>
    </row>
    <row r="30" spans="1:9" x14ac:dyDescent="0.25">
      <c r="A30" s="53">
        <v>5</v>
      </c>
      <c r="B30" s="62" t="s">
        <v>295</v>
      </c>
      <c r="C30" s="62" t="s">
        <v>30</v>
      </c>
      <c r="D30" s="57">
        <v>77.511996159999995</v>
      </c>
      <c r="E30" s="57">
        <v>81.283235959999999</v>
      </c>
      <c r="F30" s="57">
        <v>82.883370609999986</v>
      </c>
      <c r="G30" s="57">
        <v>1.6001346499999911</v>
      </c>
      <c r="H30" s="74">
        <v>1.9685912243791914E-2</v>
      </c>
      <c r="I30" s="74">
        <v>5.6272552303387118E-2</v>
      </c>
    </row>
    <row r="31" spans="1:9" x14ac:dyDescent="0.25">
      <c r="A31" s="53">
        <v>6</v>
      </c>
      <c r="B31" s="62" t="s">
        <v>44</v>
      </c>
      <c r="C31" s="62" t="s">
        <v>30</v>
      </c>
      <c r="D31" s="57">
        <v>81.612043049999997</v>
      </c>
      <c r="E31" s="57">
        <v>82.830464150000012</v>
      </c>
      <c r="F31" s="57">
        <v>82.355601229999991</v>
      </c>
      <c r="G31" s="57">
        <v>-0.47486292000001668</v>
      </c>
      <c r="H31" s="74">
        <v>-5.7329501273839798E-3</v>
      </c>
      <c r="I31" s="74">
        <v>5.5914230364720777E-2</v>
      </c>
    </row>
    <row r="32" spans="1:9" x14ac:dyDescent="0.25">
      <c r="A32" s="53">
        <v>7</v>
      </c>
      <c r="B32" s="62" t="s">
        <v>34</v>
      </c>
      <c r="C32" s="62" t="s">
        <v>30</v>
      </c>
      <c r="D32" s="57">
        <v>87.174249930000002</v>
      </c>
      <c r="E32" s="57">
        <v>82.757574239999997</v>
      </c>
      <c r="F32" s="57">
        <v>81.614830319999996</v>
      </c>
      <c r="G32" s="57">
        <v>-1.1427439200000018</v>
      </c>
      <c r="H32" s="74">
        <v>-1.3808330300813344E-2</v>
      </c>
      <c r="I32" s="74">
        <v>5.5411293895426497E-2</v>
      </c>
    </row>
    <row r="33" spans="1:9" x14ac:dyDescent="0.25">
      <c r="A33" s="53">
        <v>8</v>
      </c>
      <c r="B33" s="62" t="s">
        <v>47</v>
      </c>
      <c r="C33" s="62" t="s">
        <v>30</v>
      </c>
      <c r="D33" s="57">
        <v>81.322525550000009</v>
      </c>
      <c r="E33" s="57">
        <v>76.893140700000004</v>
      </c>
      <c r="F33" s="57">
        <v>77.415198260000011</v>
      </c>
      <c r="G33" s="57">
        <v>0.52205756000000236</v>
      </c>
      <c r="H33" s="74">
        <v>6.7893905132165103E-3</v>
      </c>
      <c r="I33" s="74">
        <v>5.2560010061141679E-2</v>
      </c>
    </row>
    <row r="34" spans="1:9" x14ac:dyDescent="0.25">
      <c r="A34" s="53">
        <v>9</v>
      </c>
      <c r="B34" s="62" t="s">
        <v>42</v>
      </c>
      <c r="C34" s="62" t="s">
        <v>30</v>
      </c>
      <c r="D34" s="57">
        <v>73.142301810000006</v>
      </c>
      <c r="E34" s="57">
        <v>73.686076999999997</v>
      </c>
      <c r="F34" s="57">
        <v>74.390446999999995</v>
      </c>
      <c r="G34" s="57">
        <v>0.70437000000000005</v>
      </c>
      <c r="H34" s="74">
        <v>9.5590650049126643E-3</v>
      </c>
      <c r="I34" s="74">
        <v>5.0506395780853822E-2</v>
      </c>
    </row>
    <row r="35" spans="1:9" x14ac:dyDescent="0.25">
      <c r="A35" s="53">
        <v>10</v>
      </c>
      <c r="B35" s="62" t="s">
        <v>38</v>
      </c>
      <c r="C35" s="62" t="s">
        <v>30</v>
      </c>
      <c r="D35" s="57">
        <v>63.010743659999996</v>
      </c>
      <c r="E35" s="57">
        <v>66.160004110000003</v>
      </c>
      <c r="F35" s="57">
        <v>71.236508220000005</v>
      </c>
      <c r="G35" s="57">
        <v>5.0765041099999992</v>
      </c>
      <c r="H35" s="74">
        <v>7.6730710317968256E-2</v>
      </c>
      <c r="I35" s="74">
        <v>4.8365071367367465E-2</v>
      </c>
    </row>
    <row r="36" spans="1:9" x14ac:dyDescent="0.25">
      <c r="A36" s="53">
        <v>11</v>
      </c>
      <c r="B36" s="62" t="s">
        <v>45</v>
      </c>
      <c r="C36" s="62" t="s">
        <v>30</v>
      </c>
      <c r="D36" s="57">
        <v>58.463894700000004</v>
      </c>
      <c r="E36" s="57">
        <v>60.745871210000004</v>
      </c>
      <c r="F36" s="57">
        <v>65.096502880000003</v>
      </c>
      <c r="G36" s="57">
        <v>4.3506316700000021</v>
      </c>
      <c r="H36" s="74">
        <v>7.1620203700096072E-2</v>
      </c>
      <c r="I36" s="74">
        <v>4.4196397131566784E-2</v>
      </c>
    </row>
    <row r="37" spans="1:9" x14ac:dyDescent="0.25">
      <c r="A37" s="53">
        <v>12</v>
      </c>
      <c r="B37" s="62" t="s">
        <v>43</v>
      </c>
      <c r="C37" s="62" t="s">
        <v>30</v>
      </c>
      <c r="D37" s="57">
        <v>60.823784060000001</v>
      </c>
      <c r="E37" s="57">
        <v>58.348424820000005</v>
      </c>
      <c r="F37" s="57">
        <v>58.194171309999994</v>
      </c>
      <c r="G37" s="57">
        <v>-0.15425351000001281</v>
      </c>
      <c r="H37" s="74">
        <v>-2.6436619407614165E-3</v>
      </c>
      <c r="I37" s="74">
        <v>3.9510151731198338E-2</v>
      </c>
    </row>
    <row r="38" spans="1:9" x14ac:dyDescent="0.25">
      <c r="A38" s="53">
        <v>13</v>
      </c>
      <c r="B38" s="62" t="s">
        <v>37</v>
      </c>
      <c r="C38" s="62" t="s">
        <v>30</v>
      </c>
      <c r="D38" s="57">
        <v>62.831563519999996</v>
      </c>
      <c r="E38" s="57">
        <v>61.127685499999998</v>
      </c>
      <c r="F38" s="57">
        <v>57.322315370000005</v>
      </c>
      <c r="G38" s="57">
        <v>-3.8053701299999951</v>
      </c>
      <c r="H38" s="74">
        <v>-6.225280899928716E-2</v>
      </c>
      <c r="I38" s="74">
        <v>3.8918216839752835E-2</v>
      </c>
    </row>
    <row r="39" spans="1:9" x14ac:dyDescent="0.25">
      <c r="A39" s="53">
        <v>14</v>
      </c>
      <c r="B39" s="62" t="s">
        <v>32</v>
      </c>
      <c r="C39" s="62" t="s">
        <v>30</v>
      </c>
      <c r="D39" s="57">
        <v>111.91386643000001</v>
      </c>
      <c r="E39" s="57">
        <v>79.888634840000023</v>
      </c>
      <c r="F39" s="57">
        <v>52.354966229999995</v>
      </c>
      <c r="G39" s="57">
        <v>-27.533668610000021</v>
      </c>
      <c r="H39" s="74">
        <v>-0.34465063353684933</v>
      </c>
      <c r="I39" s="74">
        <v>3.5545701795629971E-2</v>
      </c>
    </row>
    <row r="40" spans="1:9" x14ac:dyDescent="0.25">
      <c r="A40" s="53">
        <v>15</v>
      </c>
      <c r="B40" s="62" t="s">
        <v>41</v>
      </c>
      <c r="C40" s="62" t="s">
        <v>30</v>
      </c>
      <c r="D40" s="57">
        <v>44.837755089999995</v>
      </c>
      <c r="E40" s="57">
        <v>39.587162589999998</v>
      </c>
      <c r="F40" s="57">
        <v>37.046094269999998</v>
      </c>
      <c r="G40" s="57">
        <v>-2.5410683200000004</v>
      </c>
      <c r="H40" s="74">
        <v>-6.4189200582966066E-2</v>
      </c>
      <c r="I40" s="74">
        <v>2.5151948600812157E-2</v>
      </c>
    </row>
    <row r="41" spans="1:9" x14ac:dyDescent="0.25">
      <c r="A41" s="53">
        <v>16</v>
      </c>
      <c r="B41" s="62" t="s">
        <v>31</v>
      </c>
      <c r="C41" s="62" t="s">
        <v>30</v>
      </c>
      <c r="D41" s="57">
        <v>34.139313799999996</v>
      </c>
      <c r="E41" s="57">
        <v>36.19097558</v>
      </c>
      <c r="F41" s="57">
        <v>36.338103450000006</v>
      </c>
      <c r="G41" s="57">
        <v>0.14712787000000477</v>
      </c>
      <c r="H41" s="74">
        <v>4.0653192582437913E-3</v>
      </c>
      <c r="I41" s="74">
        <v>2.4671267733763047E-2</v>
      </c>
    </row>
    <row r="42" spans="1:9" x14ac:dyDescent="0.25">
      <c r="A42" s="53">
        <v>17</v>
      </c>
      <c r="B42" s="62" t="s">
        <v>49</v>
      </c>
      <c r="C42" s="62" t="s">
        <v>30</v>
      </c>
      <c r="D42" s="57">
        <v>34.084303879999993</v>
      </c>
      <c r="E42" s="57">
        <v>34.979422909999997</v>
      </c>
      <c r="F42" s="57">
        <v>35.545832740000002</v>
      </c>
      <c r="G42" s="57">
        <v>0.56640983000000567</v>
      </c>
      <c r="H42" s="74">
        <v>1.6192657936563017E-2</v>
      </c>
      <c r="I42" s="74">
        <v>2.4133366166309927E-2</v>
      </c>
    </row>
    <row r="43" spans="1:9" x14ac:dyDescent="0.25">
      <c r="A43" s="53">
        <v>18</v>
      </c>
      <c r="B43" s="62" t="s">
        <v>50</v>
      </c>
      <c r="C43" s="62" t="s">
        <v>30</v>
      </c>
      <c r="D43" s="57">
        <v>41.435355919999992</v>
      </c>
      <c r="E43" s="57">
        <v>37.836836120000008</v>
      </c>
      <c r="F43" s="57">
        <v>30.840978490000001</v>
      </c>
      <c r="G43" s="57">
        <v>-6.9958576300000024</v>
      </c>
      <c r="H43" s="74">
        <v>-0.18489541799458473</v>
      </c>
      <c r="I43" s="74">
        <v>2.0939068505459305E-2</v>
      </c>
    </row>
    <row r="44" spans="1:9" x14ac:dyDescent="0.25">
      <c r="A44" s="53">
        <v>19</v>
      </c>
      <c r="B44" s="62" t="s">
        <v>40</v>
      </c>
      <c r="C44" s="62" t="s">
        <v>30</v>
      </c>
      <c r="D44" s="57">
        <v>23.30329777</v>
      </c>
      <c r="E44" s="57">
        <v>24.245512250000001</v>
      </c>
      <c r="F44" s="57">
        <v>27.575458029999997</v>
      </c>
      <c r="G44" s="57">
        <v>3.3299457799999974</v>
      </c>
      <c r="H44" s="74">
        <v>0.13734276866020834</v>
      </c>
      <c r="I44" s="74">
        <v>1.8721987207598087E-2</v>
      </c>
    </row>
    <row r="45" spans="1:9" x14ac:dyDescent="0.25">
      <c r="A45" s="53">
        <v>20</v>
      </c>
      <c r="B45" s="62" t="s">
        <v>48</v>
      </c>
      <c r="C45" s="62" t="s">
        <v>30</v>
      </c>
      <c r="D45" s="57">
        <v>21.874828469999997</v>
      </c>
      <c r="E45" s="57">
        <v>22.039031789999999</v>
      </c>
      <c r="F45" s="57">
        <v>25.634538280000001</v>
      </c>
      <c r="G45" s="57">
        <v>3.5955064900000022</v>
      </c>
      <c r="H45" s="74">
        <v>0.16314266998024066</v>
      </c>
      <c r="I45" s="74">
        <v>1.7404225787608561E-2</v>
      </c>
    </row>
    <row r="46" spans="1:9" x14ac:dyDescent="0.25">
      <c r="A46" s="53">
        <v>21</v>
      </c>
      <c r="B46" s="62" t="s">
        <v>56</v>
      </c>
      <c r="C46" s="62" t="s">
        <v>30</v>
      </c>
      <c r="D46" s="57">
        <v>19.378788420000003</v>
      </c>
      <c r="E46" s="57">
        <v>18.97707686</v>
      </c>
      <c r="F46" s="57">
        <v>20.11071475</v>
      </c>
      <c r="G46" s="57">
        <v>1.1336378900000006</v>
      </c>
      <c r="H46" s="74">
        <v>5.9737223934076461E-2</v>
      </c>
      <c r="I46" s="74">
        <v>1.365389992345865E-2</v>
      </c>
    </row>
    <row r="47" spans="1:9" x14ac:dyDescent="0.25">
      <c r="A47" s="53">
        <v>22</v>
      </c>
      <c r="B47" s="62" t="s">
        <v>46</v>
      </c>
      <c r="C47" s="62" t="s">
        <v>30</v>
      </c>
      <c r="D47" s="57">
        <v>17.187718229999998</v>
      </c>
      <c r="E47" s="57">
        <v>14.95549235</v>
      </c>
      <c r="F47" s="57">
        <v>16.481530899999999</v>
      </c>
      <c r="G47" s="57">
        <v>1.5260385500000007</v>
      </c>
      <c r="H47" s="74">
        <v>0.102038670094335</v>
      </c>
      <c r="I47" s="74">
        <v>1.1189914246781875E-2</v>
      </c>
    </row>
    <row r="48" spans="1:9" x14ac:dyDescent="0.25">
      <c r="A48" s="53">
        <v>23</v>
      </c>
      <c r="B48" s="62" t="s">
        <v>53</v>
      </c>
      <c r="C48" s="62" t="s">
        <v>30</v>
      </c>
      <c r="D48" s="57">
        <v>13.824750679999999</v>
      </c>
      <c r="E48" s="57">
        <v>13.880159109999999</v>
      </c>
      <c r="F48" s="57">
        <v>13.98907605</v>
      </c>
      <c r="G48" s="57">
        <v>0.10891693999999948</v>
      </c>
      <c r="H48" s="74">
        <v>7.8469518351219746E-3</v>
      </c>
      <c r="I48" s="74">
        <v>9.4976954714328203E-3</v>
      </c>
    </row>
    <row r="49" spans="1:9" x14ac:dyDescent="0.25">
      <c r="A49" s="53">
        <v>24</v>
      </c>
      <c r="B49" s="62" t="s">
        <v>293</v>
      </c>
      <c r="C49" s="62" t="s">
        <v>30</v>
      </c>
      <c r="D49" s="57">
        <v>14.419964219999999</v>
      </c>
      <c r="E49" s="57">
        <v>13.941874660000002</v>
      </c>
      <c r="F49" s="57">
        <v>13.02543781</v>
      </c>
      <c r="G49" s="57">
        <v>-0.91643685000000152</v>
      </c>
      <c r="H49" s="74">
        <v>-6.5732684617321138E-2</v>
      </c>
      <c r="I49" s="74">
        <v>8.8434462189850519E-3</v>
      </c>
    </row>
    <row r="50" spans="1:9" x14ac:dyDescent="0.25">
      <c r="A50" s="53">
        <v>25</v>
      </c>
      <c r="B50" s="62" t="s">
        <v>62</v>
      </c>
      <c r="C50" s="62" t="s">
        <v>61</v>
      </c>
      <c r="D50" s="57">
        <v>10.645669710000002</v>
      </c>
      <c r="E50" s="57">
        <v>9.9271568999999982</v>
      </c>
      <c r="F50" s="57">
        <v>10.556372319999998</v>
      </c>
      <c r="G50" s="57">
        <v>0.62921541999999997</v>
      </c>
      <c r="H50" s="74">
        <v>6.3383245206893021E-2</v>
      </c>
      <c r="I50" s="74">
        <v>7.1671073357573722E-3</v>
      </c>
    </row>
    <row r="51" spans="1:9" x14ac:dyDescent="0.25">
      <c r="A51" s="53">
        <v>26</v>
      </c>
      <c r="B51" s="62" t="s">
        <v>58</v>
      </c>
      <c r="C51" s="62" t="s">
        <v>30</v>
      </c>
      <c r="D51" s="57">
        <v>9.6715936099999986</v>
      </c>
      <c r="E51" s="57">
        <v>9.6715936099999986</v>
      </c>
      <c r="F51" s="57">
        <v>9.6715935900000005</v>
      </c>
      <c r="G51" s="57">
        <v>-1.9999999552965164E-8</v>
      </c>
      <c r="H51" s="74">
        <v>-2.0679114900243588E-9</v>
      </c>
      <c r="I51" s="74">
        <v>6.5663986894460907E-3</v>
      </c>
    </row>
    <row r="52" spans="1:9" x14ac:dyDescent="0.25">
      <c r="A52" s="53">
        <v>27</v>
      </c>
      <c r="B52" s="62" t="s">
        <v>63</v>
      </c>
      <c r="C52" s="62" t="s">
        <v>61</v>
      </c>
      <c r="D52" s="57">
        <v>8.19539872</v>
      </c>
      <c r="E52" s="57">
        <v>7.8184229199999997</v>
      </c>
      <c r="F52" s="57">
        <v>7.88619103</v>
      </c>
      <c r="G52" s="57">
        <v>6.7768110000000339E-2</v>
      </c>
      <c r="H52" s="74">
        <v>8.6677467685516724E-3</v>
      </c>
      <c r="I52" s="74">
        <v>5.3542235787963381E-3</v>
      </c>
    </row>
    <row r="53" spans="1:9" x14ac:dyDescent="0.25">
      <c r="A53" s="53">
        <v>28</v>
      </c>
      <c r="B53" s="62" t="s">
        <v>65</v>
      </c>
      <c r="C53" s="62" t="s">
        <v>61</v>
      </c>
      <c r="D53" s="57">
        <v>5.7134112600000009</v>
      </c>
      <c r="E53" s="57">
        <v>5.75252505</v>
      </c>
      <c r="F53" s="57">
        <v>5.7905081199999993</v>
      </c>
      <c r="G53" s="57">
        <v>3.7983069999999369E-2</v>
      </c>
      <c r="H53" s="74">
        <v>6.602851733778955E-3</v>
      </c>
      <c r="I53" s="74">
        <v>3.9313877880175633E-3</v>
      </c>
    </row>
    <row r="54" spans="1:9" x14ac:dyDescent="0.25">
      <c r="A54" s="53">
        <v>29</v>
      </c>
      <c r="B54" s="62" t="s">
        <v>67</v>
      </c>
      <c r="C54" s="62" t="s">
        <v>61</v>
      </c>
      <c r="D54" s="57">
        <v>4.9012535200000009</v>
      </c>
      <c r="E54" s="57">
        <v>4.945731369999999</v>
      </c>
      <c r="F54" s="57">
        <v>5.7016537699999992</v>
      </c>
      <c r="G54" s="57">
        <v>0.75592240000000033</v>
      </c>
      <c r="H54" s="74">
        <v>0.15284340038872765</v>
      </c>
      <c r="I54" s="74">
        <v>3.87106131937905E-3</v>
      </c>
    </row>
    <row r="55" spans="1:9" x14ac:dyDescent="0.25">
      <c r="A55" s="53">
        <v>30</v>
      </c>
      <c r="B55" s="62" t="s">
        <v>51</v>
      </c>
      <c r="C55" s="62" t="s">
        <v>30</v>
      </c>
      <c r="D55" s="57">
        <v>5.41189432</v>
      </c>
      <c r="E55" s="57">
        <v>5.41189432</v>
      </c>
      <c r="F55" s="57">
        <v>5.4119077100000004</v>
      </c>
      <c r="G55" s="57">
        <v>1.3389999999664725E-5</v>
      </c>
      <c r="H55" s="74">
        <v>2.4741798726891479E-6</v>
      </c>
      <c r="I55" s="74">
        <v>3.6743421199057222E-3</v>
      </c>
    </row>
    <row r="56" spans="1:9" x14ac:dyDescent="0.25">
      <c r="A56" s="53">
        <v>31</v>
      </c>
      <c r="B56" s="62" t="s">
        <v>71</v>
      </c>
      <c r="C56" s="62" t="s">
        <v>61</v>
      </c>
      <c r="D56" s="57">
        <v>4.9515981099999999</v>
      </c>
      <c r="E56" s="57">
        <v>5.0048730500000005</v>
      </c>
      <c r="F56" s="57">
        <v>5.0286878100000001</v>
      </c>
      <c r="G56" s="57">
        <v>2.3814759999999775E-2</v>
      </c>
      <c r="H56" s="74">
        <v>4.758314499105981E-3</v>
      </c>
      <c r="I56" s="74">
        <v>3.4141601110451061E-3</v>
      </c>
    </row>
    <row r="57" spans="1:9" x14ac:dyDescent="0.25">
      <c r="A57" s="53">
        <v>32</v>
      </c>
      <c r="B57" s="62" t="s">
        <v>292</v>
      </c>
      <c r="C57" s="62" t="s">
        <v>61</v>
      </c>
      <c r="D57" s="57">
        <v>3.1008288199999998</v>
      </c>
      <c r="E57" s="57">
        <v>2.9731495899999998</v>
      </c>
      <c r="F57" s="57">
        <v>4.9901870399999995</v>
      </c>
      <c r="G57" s="57">
        <v>2.0170374499999992</v>
      </c>
      <c r="H57" s="74">
        <v>0.678417748230421</v>
      </c>
      <c r="I57" s="74">
        <v>3.3880205298770067E-3</v>
      </c>
    </row>
    <row r="58" spans="1:9" x14ac:dyDescent="0.25">
      <c r="A58" s="53">
        <v>33</v>
      </c>
      <c r="B58" s="62" t="s">
        <v>72</v>
      </c>
      <c r="C58" s="62" t="s">
        <v>61</v>
      </c>
      <c r="D58" s="57">
        <v>4.419718640000001</v>
      </c>
      <c r="E58" s="57">
        <v>4.0932451800000003</v>
      </c>
      <c r="F58" s="57">
        <v>4.7950121299999999</v>
      </c>
      <c r="G58" s="57">
        <v>0.70176694999999967</v>
      </c>
      <c r="H58" s="74">
        <v>0.17144512950968641</v>
      </c>
      <c r="I58" s="74">
        <v>3.2555091436911906E-3</v>
      </c>
    </row>
    <row r="59" spans="1:9" x14ac:dyDescent="0.25">
      <c r="A59" s="53">
        <v>34</v>
      </c>
      <c r="B59" s="62" t="s">
        <v>55</v>
      </c>
      <c r="C59" s="62" t="s">
        <v>30</v>
      </c>
      <c r="D59" s="57">
        <v>3.6</v>
      </c>
      <c r="E59" s="57">
        <v>3.6</v>
      </c>
      <c r="F59" s="57">
        <v>4.3</v>
      </c>
      <c r="G59" s="57">
        <v>0.7</v>
      </c>
      <c r="H59" s="74">
        <v>0.19444444444444445</v>
      </c>
      <c r="I59" s="74">
        <v>2.9194273003584916E-3</v>
      </c>
    </row>
    <row r="60" spans="1:9" x14ac:dyDescent="0.25">
      <c r="A60" s="53">
        <v>35</v>
      </c>
      <c r="B60" s="62" t="s">
        <v>54</v>
      </c>
      <c r="C60" s="62" t="s">
        <v>30</v>
      </c>
      <c r="D60" s="57">
        <v>5.4112245099999994</v>
      </c>
      <c r="E60" s="57">
        <v>4.4326142599999994</v>
      </c>
      <c r="F60" s="57">
        <v>4.2326142600000001</v>
      </c>
      <c r="G60" s="57">
        <v>-0.2</v>
      </c>
      <c r="H60" s="74">
        <v>-4.5120100299456241E-2</v>
      </c>
      <c r="I60" s="74">
        <v>2.8736766564024774E-3</v>
      </c>
    </row>
    <row r="61" spans="1:9" x14ac:dyDescent="0.25">
      <c r="A61" s="53">
        <v>36</v>
      </c>
      <c r="B61" s="62" t="s">
        <v>64</v>
      </c>
      <c r="C61" s="62" t="s">
        <v>61</v>
      </c>
      <c r="D61" s="57">
        <v>5.8320692800000007</v>
      </c>
      <c r="E61" s="57">
        <v>4.6461734100000003</v>
      </c>
      <c r="F61" s="57">
        <v>4.1199863699999995</v>
      </c>
      <c r="G61" s="57">
        <v>-0.52618704000000049</v>
      </c>
      <c r="H61" s="74">
        <v>-0.11325170060753297</v>
      </c>
      <c r="I61" s="74">
        <v>2.7972094617867162E-3</v>
      </c>
    </row>
    <row r="62" spans="1:9" x14ac:dyDescent="0.25">
      <c r="A62" s="53">
        <v>37</v>
      </c>
      <c r="B62" s="62" t="s">
        <v>52</v>
      </c>
      <c r="C62" s="62" t="s">
        <v>30</v>
      </c>
      <c r="D62" s="57">
        <v>2.7083704600000003</v>
      </c>
      <c r="E62" s="57">
        <v>2.5023125399999997</v>
      </c>
      <c r="F62" s="57">
        <v>3.3182873399999999</v>
      </c>
      <c r="G62" s="57">
        <v>0.81597480000000033</v>
      </c>
      <c r="H62" s="74">
        <v>0.32608828312070098</v>
      </c>
      <c r="I62" s="74">
        <v>2.2529066629837116E-3</v>
      </c>
    </row>
    <row r="63" spans="1:9" x14ac:dyDescent="0.25">
      <c r="A63" s="53">
        <v>38</v>
      </c>
      <c r="B63" s="62" t="s">
        <v>70</v>
      </c>
      <c r="C63" s="62" t="s">
        <v>61</v>
      </c>
      <c r="D63" s="57">
        <v>2.7253112400000004</v>
      </c>
      <c r="E63" s="57">
        <v>2.8512235200000005</v>
      </c>
      <c r="F63" s="57">
        <v>2.8550790099999999</v>
      </c>
      <c r="G63" s="57">
        <v>3.8554899999992923E-3</v>
      </c>
      <c r="H63" s="74">
        <v>1.3522229923241134E-3</v>
      </c>
      <c r="I63" s="74">
        <v>1.9384175829010451E-3</v>
      </c>
    </row>
    <row r="64" spans="1:9" x14ac:dyDescent="0.25">
      <c r="A64" s="53">
        <v>39</v>
      </c>
      <c r="B64" s="62" t="s">
        <v>57</v>
      </c>
      <c r="C64" s="62" t="s">
        <v>30</v>
      </c>
      <c r="D64" s="57">
        <v>2.3498110400000001</v>
      </c>
      <c r="E64" s="57">
        <v>2.3562768200000002</v>
      </c>
      <c r="F64" s="57">
        <v>2.3967127599999998</v>
      </c>
      <c r="G64" s="57">
        <v>4.0435939999999476E-2</v>
      </c>
      <c r="H64" s="74">
        <v>1.7160946310204536E-2</v>
      </c>
      <c r="I64" s="74">
        <v>1.6272159680608253E-3</v>
      </c>
    </row>
    <row r="65" spans="1:9" x14ac:dyDescent="0.25">
      <c r="A65" s="53">
        <v>40</v>
      </c>
      <c r="B65" s="62" t="s">
        <v>69</v>
      </c>
      <c r="C65" s="62" t="s">
        <v>61</v>
      </c>
      <c r="D65" s="57">
        <v>2.2862605899999999</v>
      </c>
      <c r="E65" s="57">
        <v>2.7982575100000004</v>
      </c>
      <c r="F65" s="57">
        <v>2.3097339100000003</v>
      </c>
      <c r="G65" s="57">
        <v>-0.48852360000000011</v>
      </c>
      <c r="H65" s="74">
        <v>-0.17458135938318273</v>
      </c>
      <c r="I65" s="74">
        <v>1.5681628449808753E-3</v>
      </c>
    </row>
    <row r="66" spans="1:9" x14ac:dyDescent="0.25">
      <c r="A66" s="53">
        <v>41</v>
      </c>
      <c r="B66" s="62" t="s">
        <v>59</v>
      </c>
      <c r="C66" s="62" t="s">
        <v>30</v>
      </c>
      <c r="D66" s="57">
        <v>1.9974982999999999</v>
      </c>
      <c r="E66" s="57">
        <v>1.8575227200000002</v>
      </c>
      <c r="F66" s="57">
        <v>2.2184102700000001</v>
      </c>
      <c r="G66" s="57">
        <v>0.36088754999999983</v>
      </c>
      <c r="H66" s="74">
        <v>0.19428432616964156</v>
      </c>
      <c r="I66" s="74">
        <v>1.506159885031082E-3</v>
      </c>
    </row>
    <row r="67" spans="1:9" x14ac:dyDescent="0.25">
      <c r="A67" s="53">
        <v>42</v>
      </c>
      <c r="B67" s="62" t="s">
        <v>60</v>
      </c>
      <c r="C67" s="62" t="s">
        <v>30</v>
      </c>
      <c r="D67" s="57">
        <v>1.7</v>
      </c>
      <c r="E67" s="57">
        <v>1.7</v>
      </c>
      <c r="F67" s="57">
        <v>1.7</v>
      </c>
      <c r="G67" s="57">
        <v>0</v>
      </c>
      <c r="H67" s="74">
        <v>0</v>
      </c>
      <c r="I67" s="74">
        <v>1.1541921885138222E-3</v>
      </c>
    </row>
    <row r="68" spans="1:9" x14ac:dyDescent="0.25">
      <c r="A68" s="53">
        <v>43</v>
      </c>
      <c r="B68" s="62" t="s">
        <v>313</v>
      </c>
      <c r="C68" s="62" t="s">
        <v>73</v>
      </c>
      <c r="D68" s="57">
        <v>1.03121094</v>
      </c>
      <c r="E68" s="57">
        <v>1.19497579</v>
      </c>
      <c r="F68" s="57">
        <v>1.4956514700000001</v>
      </c>
      <c r="G68" s="57">
        <v>0.30067568000000017</v>
      </c>
      <c r="H68" s="74">
        <v>0.25161654530256228</v>
      </c>
      <c r="I68" s="74">
        <v>1.0154524961254209E-3</v>
      </c>
    </row>
    <row r="69" spans="1:9" x14ac:dyDescent="0.25">
      <c r="A69" s="53">
        <v>44</v>
      </c>
      <c r="B69" s="62" t="s">
        <v>74</v>
      </c>
      <c r="C69" s="62" t="s">
        <v>61</v>
      </c>
      <c r="D69" s="57">
        <v>1.1000000000000001</v>
      </c>
      <c r="E69" s="57">
        <v>1.1000000000000001</v>
      </c>
      <c r="F69" s="57">
        <v>1.3</v>
      </c>
      <c r="G69" s="57">
        <v>0.2</v>
      </c>
      <c r="H69" s="74">
        <v>0.18181818181818182</v>
      </c>
      <c r="I69" s="74">
        <v>8.8261755592233468E-4</v>
      </c>
    </row>
    <row r="70" spans="1:9" x14ac:dyDescent="0.25">
      <c r="A70" s="53">
        <v>45</v>
      </c>
      <c r="B70" s="62" t="s">
        <v>66</v>
      </c>
      <c r="C70" s="62" t="s">
        <v>61</v>
      </c>
      <c r="D70" s="57">
        <v>1.54093324</v>
      </c>
      <c r="E70" s="57">
        <v>1.2509432899999999</v>
      </c>
      <c r="F70" s="57">
        <v>1.2561834999999999</v>
      </c>
      <c r="G70" s="57">
        <v>5.2402099999999631E-3</v>
      </c>
      <c r="H70" s="74">
        <v>4.189006841389239E-3</v>
      </c>
      <c r="I70" s="74">
        <v>8.5286893119997239E-4</v>
      </c>
    </row>
    <row r="71" spans="1:9" x14ac:dyDescent="0.25">
      <c r="A71" s="53">
        <v>46</v>
      </c>
      <c r="B71" s="62" t="s">
        <v>75</v>
      </c>
      <c r="C71" s="62" t="s">
        <v>73</v>
      </c>
      <c r="D71" s="57">
        <v>1.278</v>
      </c>
      <c r="E71" s="57">
        <v>1.0780000000000001</v>
      </c>
      <c r="F71" s="57">
        <v>1.0880000000000001</v>
      </c>
      <c r="G71" s="57">
        <v>0.01</v>
      </c>
      <c r="H71" s="74">
        <v>9.2764378478664197E-3</v>
      </c>
      <c r="I71" s="74">
        <v>7.3868300064884628E-4</v>
      </c>
    </row>
    <row r="72" spans="1:9" x14ac:dyDescent="0.25">
      <c r="A72" s="53">
        <v>47</v>
      </c>
      <c r="B72" s="62" t="s">
        <v>68</v>
      </c>
      <c r="C72" s="62" t="s">
        <v>61</v>
      </c>
      <c r="D72" s="57">
        <v>0.18615948000000002</v>
      </c>
      <c r="E72" s="57">
        <v>0.18796740000000001</v>
      </c>
      <c r="F72" s="57">
        <v>6.5621869999999999E-2</v>
      </c>
      <c r="G72" s="57">
        <v>-0.12234552999999999</v>
      </c>
      <c r="H72" s="74">
        <v>-0.65088696231367782</v>
      </c>
      <c r="I72" s="74">
        <v>4.4553088088040902E-5</v>
      </c>
    </row>
    <row r="73" spans="1:9" x14ac:dyDescent="0.25">
      <c r="A73" s="97" t="s">
        <v>76</v>
      </c>
      <c r="B73" s="97"/>
      <c r="C73" s="75" t="s">
        <v>77</v>
      </c>
      <c r="D73" s="61">
        <v>1523.4767697199998</v>
      </c>
      <c r="E73" s="61">
        <v>1463.4396192899999</v>
      </c>
      <c r="F73" s="61">
        <v>1472.8916179800001</v>
      </c>
      <c r="G73" s="61">
        <v>9.4519986900000568</v>
      </c>
      <c r="H73" s="76">
        <v>6.4587554999951235E-3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3"/>
  <sheetViews>
    <sheetView showGridLines="0" workbookViewId="0">
      <selection activeCell="L16" sqref="L16"/>
    </sheetView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112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98" t="s">
        <v>113</v>
      </c>
      <c r="B22" s="98"/>
      <c r="C22" s="98"/>
      <c r="D22" s="98"/>
    </row>
    <row r="23" spans="1:9" x14ac:dyDescent="0.25">
      <c r="A23" s="2" t="s">
        <v>23</v>
      </c>
    </row>
    <row r="24" spans="1:9" ht="15" customHeight="1" x14ac:dyDescent="0.25">
      <c r="B24"/>
      <c r="C24"/>
      <c r="G24" s="96" t="s">
        <v>311</v>
      </c>
      <c r="H24" s="96"/>
      <c r="I24" s="96"/>
    </row>
    <row r="25" spans="1:9" x14ac:dyDescent="0.25">
      <c r="A25" s="40" t="s">
        <v>24</v>
      </c>
      <c r="B25" s="40" t="s">
        <v>26</v>
      </c>
      <c r="C25" s="40" t="s">
        <v>25</v>
      </c>
      <c r="D25" s="40" t="s">
        <v>294</v>
      </c>
      <c r="E25" s="40" t="s">
        <v>305</v>
      </c>
      <c r="F25" s="40" t="s">
        <v>312</v>
      </c>
      <c r="G25" s="40" t="s">
        <v>27</v>
      </c>
      <c r="H25" s="40" t="s">
        <v>28</v>
      </c>
      <c r="I25" s="40" t="s">
        <v>29</v>
      </c>
    </row>
    <row r="26" spans="1:9" x14ac:dyDescent="0.25">
      <c r="A26" s="53">
        <v>1</v>
      </c>
      <c r="B26" s="62" t="s">
        <v>31</v>
      </c>
      <c r="C26" s="62" t="s">
        <v>30</v>
      </c>
      <c r="D26" s="57">
        <v>1106.8744922499998</v>
      </c>
      <c r="E26" s="57">
        <v>1094.5025198899996</v>
      </c>
      <c r="F26" s="57">
        <v>1084.5815069199996</v>
      </c>
      <c r="G26" s="57">
        <v>-9.921012970000028</v>
      </c>
      <c r="H26" s="74">
        <v>-9.0644039549558249E-3</v>
      </c>
      <c r="I26" s="74">
        <v>0.10664422550442118</v>
      </c>
    </row>
    <row r="27" spans="1:9" x14ac:dyDescent="0.25">
      <c r="A27" s="53">
        <v>2</v>
      </c>
      <c r="B27" s="62" t="s">
        <v>33</v>
      </c>
      <c r="C27" s="62" t="s">
        <v>30</v>
      </c>
      <c r="D27" s="57">
        <v>833.15139129999955</v>
      </c>
      <c r="E27" s="57">
        <v>825.52774944000021</v>
      </c>
      <c r="F27" s="57">
        <v>805.83785094000007</v>
      </c>
      <c r="G27" s="57">
        <v>-19.689898500000119</v>
      </c>
      <c r="H27" s="74">
        <v>-2.3851286057139612E-2</v>
      </c>
      <c r="I27" s="74">
        <v>7.9236049063468331E-2</v>
      </c>
    </row>
    <row r="28" spans="1:9" x14ac:dyDescent="0.25">
      <c r="A28" s="53">
        <v>3</v>
      </c>
      <c r="B28" s="62" t="s">
        <v>34</v>
      </c>
      <c r="C28" s="62" t="s">
        <v>30</v>
      </c>
      <c r="D28" s="57">
        <v>740.62715848999994</v>
      </c>
      <c r="E28" s="57">
        <v>743.55497061999938</v>
      </c>
      <c r="F28" s="57">
        <v>739.59871866000049</v>
      </c>
      <c r="G28" s="57">
        <v>-3.9562519599989652</v>
      </c>
      <c r="H28" s="74">
        <v>-5.3207255903354646E-3</v>
      </c>
      <c r="I28" s="74">
        <v>7.2722918501113551E-2</v>
      </c>
    </row>
    <row r="29" spans="1:9" x14ac:dyDescent="0.25">
      <c r="A29" s="53">
        <v>4</v>
      </c>
      <c r="B29" s="62" t="s">
        <v>32</v>
      </c>
      <c r="C29" s="62" t="s">
        <v>30</v>
      </c>
      <c r="D29" s="57">
        <v>662.82601072999989</v>
      </c>
      <c r="E29" s="57">
        <v>574.75139791000038</v>
      </c>
      <c r="F29" s="57">
        <v>563.63289163000013</v>
      </c>
      <c r="G29" s="57">
        <v>-11.11850628000021</v>
      </c>
      <c r="H29" s="74">
        <v>-1.9344896455112656E-2</v>
      </c>
      <c r="I29" s="74">
        <v>5.5420632578730103E-2</v>
      </c>
    </row>
    <row r="30" spans="1:9" x14ac:dyDescent="0.25">
      <c r="A30" s="53">
        <v>5</v>
      </c>
      <c r="B30" s="62" t="s">
        <v>40</v>
      </c>
      <c r="C30" s="62" t="s">
        <v>30</v>
      </c>
      <c r="D30" s="57">
        <v>451.64098745999991</v>
      </c>
      <c r="E30" s="57">
        <v>452.65055882000007</v>
      </c>
      <c r="F30" s="57">
        <v>452.14582108999997</v>
      </c>
      <c r="G30" s="57">
        <v>-0.50473773000007871</v>
      </c>
      <c r="H30" s="74">
        <v>-1.1150714832118245E-3</v>
      </c>
      <c r="I30" s="74">
        <v>4.4458383807534647E-2</v>
      </c>
    </row>
    <row r="31" spans="1:9" x14ac:dyDescent="0.25">
      <c r="A31" s="53">
        <v>6</v>
      </c>
      <c r="B31" s="62" t="s">
        <v>35</v>
      </c>
      <c r="C31" s="62" t="s">
        <v>30</v>
      </c>
      <c r="D31" s="57">
        <v>429.30621058999992</v>
      </c>
      <c r="E31" s="57">
        <v>423.65887481999971</v>
      </c>
      <c r="F31" s="57">
        <v>420.22824198000001</v>
      </c>
      <c r="G31" s="57">
        <v>-3.4306328399996757</v>
      </c>
      <c r="H31" s="74">
        <v>-8.0976300601686944E-3</v>
      </c>
      <c r="I31" s="74">
        <v>4.132000694747897E-2</v>
      </c>
    </row>
    <row r="32" spans="1:9" x14ac:dyDescent="0.25">
      <c r="A32" s="53">
        <v>7</v>
      </c>
      <c r="B32" s="62" t="s">
        <v>38</v>
      </c>
      <c r="C32" s="62" t="s">
        <v>30</v>
      </c>
      <c r="D32" s="57">
        <v>414.14319181000008</v>
      </c>
      <c r="E32" s="57">
        <v>412.43879221000003</v>
      </c>
      <c r="F32" s="57">
        <v>412.24870650000008</v>
      </c>
      <c r="G32" s="57">
        <v>-0.19008570999997854</v>
      </c>
      <c r="H32" s="74">
        <v>-4.6088222929135448E-4</v>
      </c>
      <c r="I32" s="74">
        <v>4.0535398897535137E-2</v>
      </c>
    </row>
    <row r="33" spans="1:9" x14ac:dyDescent="0.25">
      <c r="A33" s="53">
        <v>8</v>
      </c>
      <c r="B33" s="62" t="s">
        <v>37</v>
      </c>
      <c r="C33" s="62" t="s">
        <v>30</v>
      </c>
      <c r="D33" s="57">
        <v>401.90342166999994</v>
      </c>
      <c r="E33" s="57">
        <v>405.08946420000007</v>
      </c>
      <c r="F33" s="57">
        <v>405.92640598000003</v>
      </c>
      <c r="G33" s="57">
        <v>0.83694177999997144</v>
      </c>
      <c r="H33" s="74">
        <v>2.0660665210161032E-3</v>
      </c>
      <c r="I33" s="74">
        <v>3.9913742675241337E-2</v>
      </c>
    </row>
    <row r="34" spans="1:9" x14ac:dyDescent="0.25">
      <c r="A34" s="53">
        <v>9</v>
      </c>
      <c r="B34" s="62" t="s">
        <v>36</v>
      </c>
      <c r="C34" s="62" t="s">
        <v>30</v>
      </c>
      <c r="D34" s="57">
        <v>397.66486575999988</v>
      </c>
      <c r="E34" s="57">
        <v>395.93818898000006</v>
      </c>
      <c r="F34" s="57">
        <v>394.07171267000012</v>
      </c>
      <c r="G34" s="57">
        <v>-1.8664763099999429</v>
      </c>
      <c r="H34" s="74">
        <v>-4.7140598253689126E-3</v>
      </c>
      <c r="I34" s="74">
        <v>3.8748099910201429E-2</v>
      </c>
    </row>
    <row r="35" spans="1:9" x14ac:dyDescent="0.25">
      <c r="A35" s="53">
        <v>10</v>
      </c>
      <c r="B35" s="62" t="s">
        <v>42</v>
      </c>
      <c r="C35" s="62" t="s">
        <v>30</v>
      </c>
      <c r="D35" s="57">
        <v>369.76219290999995</v>
      </c>
      <c r="E35" s="57">
        <v>370.00756631000007</v>
      </c>
      <c r="F35" s="57">
        <v>370.63339114000007</v>
      </c>
      <c r="G35" s="57">
        <v>0.62582482999998335</v>
      </c>
      <c r="H35" s="74">
        <v>1.6913838715277899E-3</v>
      </c>
      <c r="I35" s="74">
        <v>3.6443467542101468E-2</v>
      </c>
    </row>
    <row r="36" spans="1:9" x14ac:dyDescent="0.25">
      <c r="A36" s="53">
        <v>11</v>
      </c>
      <c r="B36" s="62" t="s">
        <v>41</v>
      </c>
      <c r="C36" s="62" t="s">
        <v>30</v>
      </c>
      <c r="D36" s="57">
        <v>355.67394636999995</v>
      </c>
      <c r="E36" s="57">
        <v>356.10085672000002</v>
      </c>
      <c r="F36" s="57">
        <v>354.95638886000006</v>
      </c>
      <c r="G36" s="57">
        <v>-1.1444678599999547</v>
      </c>
      <c r="H36" s="74">
        <v>-3.2138868480730528E-3</v>
      </c>
      <c r="I36" s="74">
        <v>3.4901986560068682E-2</v>
      </c>
    </row>
    <row r="37" spans="1:9" x14ac:dyDescent="0.25">
      <c r="A37" s="53">
        <v>12</v>
      </c>
      <c r="B37" s="62" t="s">
        <v>295</v>
      </c>
      <c r="C37" s="62" t="s">
        <v>30</v>
      </c>
      <c r="D37" s="57">
        <v>327.33674024999993</v>
      </c>
      <c r="E37" s="57">
        <v>326.9393143800001</v>
      </c>
      <c r="F37" s="57">
        <v>327.11725544000012</v>
      </c>
      <c r="G37" s="57">
        <v>0.17794106000000237</v>
      </c>
      <c r="H37" s="74">
        <v>5.4426326897224196E-4</v>
      </c>
      <c r="I37" s="74">
        <v>3.2164633209170054E-2</v>
      </c>
    </row>
    <row r="38" spans="1:9" x14ac:dyDescent="0.25">
      <c r="A38" s="53">
        <v>13</v>
      </c>
      <c r="B38" s="62" t="s">
        <v>39</v>
      </c>
      <c r="C38" s="62" t="s">
        <v>30</v>
      </c>
      <c r="D38" s="57">
        <v>319.50168646999975</v>
      </c>
      <c r="E38" s="57">
        <v>317.63277041000003</v>
      </c>
      <c r="F38" s="57">
        <v>317.4186060799999</v>
      </c>
      <c r="G38" s="57">
        <v>-0.21416433000010252</v>
      </c>
      <c r="H38" s="74">
        <v>-6.7425136809296925E-4</v>
      </c>
      <c r="I38" s="74">
        <v>3.121098892993705E-2</v>
      </c>
    </row>
    <row r="39" spans="1:9" x14ac:dyDescent="0.25">
      <c r="A39" s="53">
        <v>14</v>
      </c>
      <c r="B39" s="62" t="s">
        <v>43</v>
      </c>
      <c r="C39" s="62" t="s">
        <v>30</v>
      </c>
      <c r="D39" s="57">
        <v>273.53977841999995</v>
      </c>
      <c r="E39" s="57">
        <v>270.49839038000005</v>
      </c>
      <c r="F39" s="57">
        <v>267.86345096000014</v>
      </c>
      <c r="G39" s="57">
        <v>-2.6349394199999274</v>
      </c>
      <c r="H39" s="74">
        <v>-9.7410539718862151E-3</v>
      </c>
      <c r="I39" s="74">
        <v>2.6338352706836075E-2</v>
      </c>
    </row>
    <row r="40" spans="1:9" x14ac:dyDescent="0.25">
      <c r="A40" s="53">
        <v>15</v>
      </c>
      <c r="B40" s="62" t="s">
        <v>44</v>
      </c>
      <c r="C40" s="62" t="s">
        <v>30</v>
      </c>
      <c r="D40" s="57">
        <v>257.75520371000005</v>
      </c>
      <c r="E40" s="57">
        <v>258.11785370999996</v>
      </c>
      <c r="F40" s="57">
        <v>258.45073952999996</v>
      </c>
      <c r="G40" s="57">
        <v>0.33288581999999284</v>
      </c>
      <c r="H40" s="74">
        <v>1.2896660002992121E-3</v>
      </c>
      <c r="I40" s="74">
        <v>2.5412823999270695E-2</v>
      </c>
    </row>
    <row r="41" spans="1:9" x14ac:dyDescent="0.25">
      <c r="A41" s="53">
        <v>16</v>
      </c>
      <c r="B41" s="62" t="s">
        <v>45</v>
      </c>
      <c r="C41" s="62" t="s">
        <v>30</v>
      </c>
      <c r="D41" s="57">
        <v>242.44804113999993</v>
      </c>
      <c r="E41" s="57">
        <v>244.59778754000001</v>
      </c>
      <c r="F41" s="57">
        <v>247.03359698999986</v>
      </c>
      <c r="G41" s="57">
        <v>2.4358094499998391</v>
      </c>
      <c r="H41" s="74">
        <v>9.9584279747481439E-3</v>
      </c>
      <c r="I41" s="74">
        <v>2.4290204522649191E-2</v>
      </c>
    </row>
    <row r="42" spans="1:9" x14ac:dyDescent="0.25">
      <c r="A42" s="53">
        <v>17</v>
      </c>
      <c r="B42" s="62" t="s">
        <v>46</v>
      </c>
      <c r="C42" s="62" t="s">
        <v>30</v>
      </c>
      <c r="D42" s="57">
        <v>222.47831563</v>
      </c>
      <c r="E42" s="57">
        <v>222.18373676999994</v>
      </c>
      <c r="F42" s="57">
        <v>220.87638904000002</v>
      </c>
      <c r="G42" s="57">
        <v>-1.3073477299999297</v>
      </c>
      <c r="H42" s="74">
        <v>-5.8840838173194882E-3</v>
      </c>
      <c r="I42" s="74">
        <v>2.171823075637366E-2</v>
      </c>
    </row>
    <row r="43" spans="1:9" x14ac:dyDescent="0.25">
      <c r="A43" s="53">
        <v>18</v>
      </c>
      <c r="B43" s="62" t="s">
        <v>48</v>
      </c>
      <c r="C43" s="62" t="s">
        <v>30</v>
      </c>
      <c r="D43" s="57">
        <v>218.95267580999996</v>
      </c>
      <c r="E43" s="57">
        <v>215.35203453000011</v>
      </c>
      <c r="F43" s="57">
        <v>215.41033437999997</v>
      </c>
      <c r="G43" s="57">
        <v>5.8299849999845027E-2</v>
      </c>
      <c r="H43" s="74">
        <v>2.7071882616332295E-4</v>
      </c>
      <c r="I43" s="74">
        <v>2.1180767078391609E-2</v>
      </c>
    </row>
    <row r="44" spans="1:9" x14ac:dyDescent="0.25">
      <c r="A44" s="53">
        <v>19</v>
      </c>
      <c r="B44" s="62" t="s">
        <v>49</v>
      </c>
      <c r="C44" s="62" t="s">
        <v>30</v>
      </c>
      <c r="D44" s="57">
        <v>212.96235715</v>
      </c>
      <c r="E44" s="57">
        <v>213.55614396000007</v>
      </c>
      <c r="F44" s="57">
        <v>214.49105875999996</v>
      </c>
      <c r="G44" s="57">
        <v>0.93491479999989269</v>
      </c>
      <c r="H44" s="74">
        <v>4.3778407994433822E-3</v>
      </c>
      <c r="I44" s="74">
        <v>2.1090376973180985E-2</v>
      </c>
    </row>
    <row r="45" spans="1:9" x14ac:dyDescent="0.25">
      <c r="A45" s="53">
        <v>20</v>
      </c>
      <c r="B45" s="62" t="s">
        <v>293</v>
      </c>
      <c r="C45" s="62" t="s">
        <v>30</v>
      </c>
      <c r="D45" s="57">
        <v>200.02446716000003</v>
      </c>
      <c r="E45" s="57">
        <v>201.19568093999999</v>
      </c>
      <c r="F45" s="57">
        <v>204.17993656999997</v>
      </c>
      <c r="G45" s="57">
        <v>2.9842556299999656</v>
      </c>
      <c r="H45" s="74">
        <v>1.4832602847423557E-2</v>
      </c>
      <c r="I45" s="74">
        <v>2.0076509750645802E-2</v>
      </c>
    </row>
    <row r="46" spans="1:9" x14ac:dyDescent="0.25">
      <c r="A46" s="53">
        <v>21</v>
      </c>
      <c r="B46" s="62" t="s">
        <v>50</v>
      </c>
      <c r="C46" s="62" t="s">
        <v>30</v>
      </c>
      <c r="D46" s="57">
        <v>184.31031229000001</v>
      </c>
      <c r="E46" s="57">
        <v>183.85851032999994</v>
      </c>
      <c r="F46" s="57">
        <v>183.60573162</v>
      </c>
      <c r="G46" s="57">
        <v>-0.25277870999994873</v>
      </c>
      <c r="H46" s="74">
        <v>-1.3748545528093684E-3</v>
      </c>
      <c r="I46" s="74">
        <v>1.8053498904284565E-2</v>
      </c>
    </row>
    <row r="47" spans="1:9" x14ac:dyDescent="0.25">
      <c r="A47" s="53">
        <v>22</v>
      </c>
      <c r="B47" s="62" t="s">
        <v>47</v>
      </c>
      <c r="C47" s="62" t="s">
        <v>30</v>
      </c>
      <c r="D47" s="57">
        <v>174.61526309999994</v>
      </c>
      <c r="E47" s="57">
        <v>173.19629125</v>
      </c>
      <c r="F47" s="57">
        <v>171.48818486000008</v>
      </c>
      <c r="G47" s="57">
        <v>-1.708106389999926</v>
      </c>
      <c r="H47" s="74">
        <v>-9.8622573132028657E-3</v>
      </c>
      <c r="I47" s="74">
        <v>1.686201040757989E-2</v>
      </c>
    </row>
    <row r="48" spans="1:9" x14ac:dyDescent="0.25">
      <c r="A48" s="53">
        <v>23</v>
      </c>
      <c r="B48" s="62" t="s">
        <v>52</v>
      </c>
      <c r="C48" s="62" t="s">
        <v>30</v>
      </c>
      <c r="D48" s="57">
        <v>137.33162053000007</v>
      </c>
      <c r="E48" s="57">
        <v>134.92893114999998</v>
      </c>
      <c r="F48" s="57">
        <v>134.64230719</v>
      </c>
      <c r="G48" s="57">
        <v>-0.28662395999997853</v>
      </c>
      <c r="H48" s="74">
        <v>-2.1242587305560123E-3</v>
      </c>
      <c r="I48" s="74">
        <v>1.3239046100999985E-2</v>
      </c>
    </row>
    <row r="49" spans="1:9" x14ac:dyDescent="0.25">
      <c r="A49" s="53">
        <v>24</v>
      </c>
      <c r="B49" s="62" t="s">
        <v>53</v>
      </c>
      <c r="C49" s="62" t="s">
        <v>30</v>
      </c>
      <c r="D49" s="57">
        <v>114.38876635000008</v>
      </c>
      <c r="E49" s="57">
        <v>114.40748972000003</v>
      </c>
      <c r="F49" s="57">
        <v>114.02534583999996</v>
      </c>
      <c r="G49" s="57">
        <v>-0.38214388000006971</v>
      </c>
      <c r="H49" s="74">
        <v>-3.3401998499864439E-3</v>
      </c>
      <c r="I49" s="74">
        <v>1.1211831123244037E-2</v>
      </c>
    </row>
    <row r="50" spans="1:9" x14ac:dyDescent="0.25">
      <c r="A50" s="53">
        <v>25</v>
      </c>
      <c r="B50" s="62" t="s">
        <v>51</v>
      </c>
      <c r="C50" s="62" t="s">
        <v>30</v>
      </c>
      <c r="D50" s="57">
        <v>113.29595061999999</v>
      </c>
      <c r="E50" s="57">
        <v>113.29595062000003</v>
      </c>
      <c r="F50" s="57">
        <v>109.80873077000003</v>
      </c>
      <c r="G50" s="57">
        <v>-3.4872198500000091</v>
      </c>
      <c r="H50" s="74">
        <v>-3.077973953099444E-2</v>
      </c>
      <c r="I50" s="74">
        <v>1.0797221759612704E-2</v>
      </c>
    </row>
    <row r="51" spans="1:9" x14ac:dyDescent="0.25">
      <c r="A51" s="53">
        <v>26</v>
      </c>
      <c r="B51" s="62" t="s">
        <v>55</v>
      </c>
      <c r="C51" s="62" t="s">
        <v>30</v>
      </c>
      <c r="D51" s="57">
        <v>106.76973831999999</v>
      </c>
      <c r="E51" s="57">
        <v>106.54631057999997</v>
      </c>
      <c r="F51" s="57">
        <v>107.36862216000002</v>
      </c>
      <c r="G51" s="57">
        <v>0.8223115800000429</v>
      </c>
      <c r="H51" s="74">
        <v>7.7178794415655788E-3</v>
      </c>
      <c r="I51" s="74">
        <v>1.0557291896158637E-2</v>
      </c>
    </row>
    <row r="52" spans="1:9" x14ac:dyDescent="0.25">
      <c r="A52" s="53">
        <v>27</v>
      </c>
      <c r="B52" s="62" t="s">
        <v>54</v>
      </c>
      <c r="C52" s="62" t="s">
        <v>30</v>
      </c>
      <c r="D52" s="57">
        <v>104.70712502000001</v>
      </c>
      <c r="E52" s="57">
        <v>105.90094199000004</v>
      </c>
      <c r="F52" s="57">
        <v>106.88721120000002</v>
      </c>
      <c r="G52" s="57">
        <v>0.98626920999997858</v>
      </c>
      <c r="H52" s="74">
        <v>9.313129717893439E-3</v>
      </c>
      <c r="I52" s="74">
        <v>1.0509955943396236E-2</v>
      </c>
    </row>
    <row r="53" spans="1:9" x14ac:dyDescent="0.25">
      <c r="A53" s="53">
        <v>28</v>
      </c>
      <c r="B53" s="62" t="s">
        <v>57</v>
      </c>
      <c r="C53" s="62" t="s">
        <v>30</v>
      </c>
      <c r="D53" s="57">
        <v>96.250654270000027</v>
      </c>
      <c r="E53" s="57">
        <v>97.492224570000033</v>
      </c>
      <c r="F53" s="57">
        <v>98.453120369999993</v>
      </c>
      <c r="G53" s="57">
        <v>0.96089579999995234</v>
      </c>
      <c r="H53" s="74">
        <v>9.8561275449204986E-3</v>
      </c>
      <c r="I53" s="74">
        <v>9.6806525866079129E-3</v>
      </c>
    </row>
    <row r="54" spans="1:9" x14ac:dyDescent="0.25">
      <c r="A54" s="53">
        <v>29</v>
      </c>
      <c r="B54" s="62" t="s">
        <v>56</v>
      </c>
      <c r="C54" s="62" t="s">
        <v>30</v>
      </c>
      <c r="D54" s="57">
        <v>92.511736029999966</v>
      </c>
      <c r="E54" s="57">
        <v>92.030855279999983</v>
      </c>
      <c r="F54" s="57">
        <v>90.991695480000004</v>
      </c>
      <c r="G54" s="57">
        <v>-1.0391597999999822</v>
      </c>
      <c r="H54" s="74">
        <v>-1.1291428258907107E-2</v>
      </c>
      <c r="I54" s="74">
        <v>8.9469890735602454E-3</v>
      </c>
    </row>
    <row r="55" spans="1:9" x14ac:dyDescent="0.25">
      <c r="A55" s="53">
        <v>30</v>
      </c>
      <c r="B55" s="62" t="s">
        <v>59</v>
      </c>
      <c r="C55" s="62" t="s">
        <v>30</v>
      </c>
      <c r="D55" s="57">
        <v>85.96024608999997</v>
      </c>
      <c r="E55" s="57">
        <v>83.546997710000028</v>
      </c>
      <c r="F55" s="57">
        <v>80.368643650000024</v>
      </c>
      <c r="G55" s="57">
        <v>-3.1783540600000024</v>
      </c>
      <c r="H55" s="74">
        <v>-3.8042708261431329E-2</v>
      </c>
      <c r="I55" s="74">
        <v>7.902450578596551E-3</v>
      </c>
    </row>
    <row r="56" spans="1:9" x14ac:dyDescent="0.25">
      <c r="A56" s="53">
        <v>31</v>
      </c>
      <c r="B56" s="62" t="s">
        <v>60</v>
      </c>
      <c r="C56" s="62" t="s">
        <v>30</v>
      </c>
      <c r="D56" s="57">
        <v>79.110139230000001</v>
      </c>
      <c r="E56" s="57">
        <v>79.321203749999995</v>
      </c>
      <c r="F56" s="57">
        <v>79.544773390000003</v>
      </c>
      <c r="G56" s="57">
        <v>0.2235696400000006</v>
      </c>
      <c r="H56" s="74">
        <v>2.8185356428103952E-3</v>
      </c>
      <c r="I56" s="74">
        <v>7.8214414472097017E-3</v>
      </c>
    </row>
    <row r="57" spans="1:9" x14ac:dyDescent="0.25">
      <c r="A57" s="53">
        <v>32</v>
      </c>
      <c r="B57" s="62" t="s">
        <v>58</v>
      </c>
      <c r="C57" s="62" t="s">
        <v>30</v>
      </c>
      <c r="D57" s="57">
        <v>78.580558419999974</v>
      </c>
      <c r="E57" s="57">
        <v>78.58055841999996</v>
      </c>
      <c r="F57" s="57">
        <v>78.211073559999974</v>
      </c>
      <c r="G57" s="57">
        <v>-0.36948485999998448</v>
      </c>
      <c r="H57" s="74">
        <v>-4.7019882198488542E-3</v>
      </c>
      <c r="I57" s="74">
        <v>7.6903020312061596E-3</v>
      </c>
    </row>
    <row r="58" spans="1:9" x14ac:dyDescent="0.25">
      <c r="A58" s="53">
        <v>33</v>
      </c>
      <c r="B58" s="62" t="s">
        <v>292</v>
      </c>
      <c r="C58" s="62" t="s">
        <v>61</v>
      </c>
      <c r="D58" s="57">
        <v>60.125248809999995</v>
      </c>
      <c r="E58" s="57">
        <v>59.983491539999996</v>
      </c>
      <c r="F58" s="57">
        <v>60.483813150000003</v>
      </c>
      <c r="G58" s="57">
        <v>0.50032161000000686</v>
      </c>
      <c r="H58" s="74">
        <v>8.3409884479026582E-3</v>
      </c>
      <c r="I58" s="74">
        <v>5.947224222228654E-3</v>
      </c>
    </row>
    <row r="59" spans="1:9" x14ac:dyDescent="0.25">
      <c r="A59" s="53">
        <v>34</v>
      </c>
      <c r="B59" s="62" t="s">
        <v>63</v>
      </c>
      <c r="C59" s="62" t="s">
        <v>61</v>
      </c>
      <c r="D59" s="57">
        <v>56.00335476999998</v>
      </c>
      <c r="E59" s="57">
        <v>56.877836340000002</v>
      </c>
      <c r="F59" s="57">
        <v>57.58337868000001</v>
      </c>
      <c r="G59" s="57">
        <v>0.7055423400000036</v>
      </c>
      <c r="H59" s="74">
        <v>1.240452143401634E-2</v>
      </c>
      <c r="I59" s="74">
        <v>5.662031651909186E-3</v>
      </c>
    </row>
    <row r="60" spans="1:9" x14ac:dyDescent="0.25">
      <c r="A60" s="53">
        <v>35</v>
      </c>
      <c r="B60" s="62" t="s">
        <v>62</v>
      </c>
      <c r="C60" s="62" t="s">
        <v>61</v>
      </c>
      <c r="D60" s="57">
        <v>56.732265530000006</v>
      </c>
      <c r="E60" s="57">
        <v>56.562306629999981</v>
      </c>
      <c r="F60" s="57">
        <v>56.567361859999991</v>
      </c>
      <c r="G60" s="57">
        <v>5.0552300000116226E-3</v>
      </c>
      <c r="H60" s="74">
        <v>8.9374537588790421E-5</v>
      </c>
      <c r="I60" s="74">
        <v>5.5621292230211387E-3</v>
      </c>
    </row>
    <row r="61" spans="1:9" x14ac:dyDescent="0.25">
      <c r="A61" s="53">
        <v>36</v>
      </c>
      <c r="B61" s="62" t="s">
        <v>66</v>
      </c>
      <c r="C61" s="62" t="s">
        <v>61</v>
      </c>
      <c r="D61" s="57">
        <v>45.768926150000006</v>
      </c>
      <c r="E61" s="57">
        <v>45.828416169999997</v>
      </c>
      <c r="F61" s="57">
        <v>45.644523740000018</v>
      </c>
      <c r="G61" s="57">
        <v>-0.18389242999997735</v>
      </c>
      <c r="H61" s="74">
        <v>-4.0126289618613578E-3</v>
      </c>
      <c r="I61" s="74">
        <v>4.488113481294605E-3</v>
      </c>
    </row>
    <row r="62" spans="1:9" x14ac:dyDescent="0.25">
      <c r="A62" s="53">
        <v>37</v>
      </c>
      <c r="B62" s="62" t="s">
        <v>67</v>
      </c>
      <c r="C62" s="62" t="s">
        <v>61</v>
      </c>
      <c r="D62" s="57">
        <v>44.266785559999995</v>
      </c>
      <c r="E62" s="57">
        <v>44.239653129999994</v>
      </c>
      <c r="F62" s="57">
        <v>44.122220489999997</v>
      </c>
      <c r="G62" s="57">
        <v>-0.1174326400000006</v>
      </c>
      <c r="H62" s="74">
        <v>-2.6544656590077702E-3</v>
      </c>
      <c r="I62" s="74">
        <v>4.3384291560103361E-3</v>
      </c>
    </row>
    <row r="63" spans="1:9" x14ac:dyDescent="0.25">
      <c r="A63" s="53">
        <v>38</v>
      </c>
      <c r="B63" s="62" t="s">
        <v>64</v>
      </c>
      <c r="C63" s="62" t="s">
        <v>61</v>
      </c>
      <c r="D63" s="57">
        <v>43.653546530000007</v>
      </c>
      <c r="E63" s="57">
        <v>44.356191999999986</v>
      </c>
      <c r="F63" s="57">
        <v>41.00951036</v>
      </c>
      <c r="G63" s="57">
        <v>-3.3466816399999857</v>
      </c>
      <c r="H63" s="74">
        <v>-7.5450156767289375E-2</v>
      </c>
      <c r="I63" s="74">
        <v>4.032364043415621E-3</v>
      </c>
    </row>
    <row r="64" spans="1:9" x14ac:dyDescent="0.25">
      <c r="A64" s="53">
        <v>39</v>
      </c>
      <c r="B64" s="62" t="s">
        <v>69</v>
      </c>
      <c r="C64" s="62" t="s">
        <v>61</v>
      </c>
      <c r="D64" s="57">
        <v>39.833519409999987</v>
      </c>
      <c r="E64" s="57">
        <v>40.119705250000017</v>
      </c>
      <c r="F64" s="57">
        <v>40.329627469999984</v>
      </c>
      <c r="G64" s="57">
        <v>0.20992221999996902</v>
      </c>
      <c r="H64" s="74">
        <v>5.2323968656267468E-3</v>
      </c>
      <c r="I64" s="74">
        <v>3.9655128351153233E-3</v>
      </c>
    </row>
    <row r="65" spans="1:9" x14ac:dyDescent="0.25">
      <c r="A65" s="53">
        <v>40</v>
      </c>
      <c r="B65" s="62" t="s">
        <v>65</v>
      </c>
      <c r="C65" s="62" t="s">
        <v>61</v>
      </c>
      <c r="D65" s="57">
        <v>37.62964247</v>
      </c>
      <c r="E65" s="57">
        <v>38.070564980000022</v>
      </c>
      <c r="F65" s="57">
        <v>38.575636220000007</v>
      </c>
      <c r="G65" s="57">
        <v>0.50507123999998715</v>
      </c>
      <c r="H65" s="74">
        <v>1.3266712492061024E-2</v>
      </c>
      <c r="I65" s="74">
        <v>3.7930472000253677E-3</v>
      </c>
    </row>
    <row r="66" spans="1:9" x14ac:dyDescent="0.25">
      <c r="A66" s="53">
        <v>41</v>
      </c>
      <c r="B66" s="62" t="s">
        <v>68</v>
      </c>
      <c r="C66" s="62" t="s">
        <v>61</v>
      </c>
      <c r="D66" s="57">
        <v>38.773621949999999</v>
      </c>
      <c r="E66" s="57">
        <v>38.441433580000009</v>
      </c>
      <c r="F66" s="57">
        <v>38.081291100000001</v>
      </c>
      <c r="G66" s="57">
        <v>-0.36014248000000415</v>
      </c>
      <c r="H66" s="74">
        <v>-9.3686017003116184E-3</v>
      </c>
      <c r="I66" s="74">
        <v>3.7444394631997576E-3</v>
      </c>
    </row>
    <row r="67" spans="1:9" x14ac:dyDescent="0.25">
      <c r="A67" s="53">
        <v>42</v>
      </c>
      <c r="B67" s="62" t="s">
        <v>70</v>
      </c>
      <c r="C67" s="62" t="s">
        <v>61</v>
      </c>
      <c r="D67" s="57">
        <v>31.772004970000001</v>
      </c>
      <c r="E67" s="57">
        <v>31.682630929999995</v>
      </c>
      <c r="F67" s="57">
        <v>32.161470330000007</v>
      </c>
      <c r="G67" s="57">
        <v>0.4788394000000134</v>
      </c>
      <c r="H67" s="74">
        <v>1.5113624908801521E-2</v>
      </c>
      <c r="I67" s="74">
        <v>3.1623580823965333E-3</v>
      </c>
    </row>
    <row r="68" spans="1:9" x14ac:dyDescent="0.25">
      <c r="A68" s="53">
        <v>43</v>
      </c>
      <c r="B68" s="62" t="s">
        <v>71</v>
      </c>
      <c r="C68" s="62" t="s">
        <v>61</v>
      </c>
      <c r="D68" s="57">
        <v>27.421734230000006</v>
      </c>
      <c r="E68" s="57">
        <v>26.945301540000006</v>
      </c>
      <c r="F68" s="57">
        <v>26.804059889999998</v>
      </c>
      <c r="G68" s="57">
        <v>-0.14124165000000968</v>
      </c>
      <c r="H68" s="74">
        <v>-5.2417914043506987E-3</v>
      </c>
      <c r="I68" s="74">
        <v>2.6355771227012242E-3</v>
      </c>
    </row>
    <row r="69" spans="1:9" x14ac:dyDescent="0.25">
      <c r="A69" s="53">
        <v>44</v>
      </c>
      <c r="B69" s="62" t="s">
        <v>72</v>
      </c>
      <c r="C69" s="62" t="s">
        <v>61</v>
      </c>
      <c r="D69" s="57">
        <v>22.05597285</v>
      </c>
      <c r="E69" s="57">
        <v>22.599298779999998</v>
      </c>
      <c r="F69" s="57">
        <v>22.969506899999999</v>
      </c>
      <c r="G69" s="57">
        <v>0.37020812000000103</v>
      </c>
      <c r="H69" s="74">
        <v>1.6381398538242657E-2</v>
      </c>
      <c r="I69" s="74">
        <v>2.2585349814097854E-3</v>
      </c>
    </row>
    <row r="70" spans="1:9" x14ac:dyDescent="0.25">
      <c r="A70" s="53">
        <v>45</v>
      </c>
      <c r="B70" s="62" t="s">
        <v>74</v>
      </c>
      <c r="C70" s="62" t="s">
        <v>61</v>
      </c>
      <c r="D70" s="57">
        <v>13.507795079999998</v>
      </c>
      <c r="E70" s="57">
        <v>13.717397319999998</v>
      </c>
      <c r="F70" s="57">
        <v>13.88828314</v>
      </c>
      <c r="G70" s="57">
        <v>0.17088582000000216</v>
      </c>
      <c r="H70" s="74">
        <v>1.2457597896566737E-2</v>
      </c>
      <c r="I70" s="74">
        <v>1.3656006391418764E-3</v>
      </c>
    </row>
    <row r="71" spans="1:9" x14ac:dyDescent="0.25">
      <c r="A71" s="53">
        <v>46</v>
      </c>
      <c r="B71" s="62" t="s">
        <v>75</v>
      </c>
      <c r="C71" s="62" t="s">
        <v>73</v>
      </c>
      <c r="D71" s="57">
        <v>13.185278799999995</v>
      </c>
      <c r="E71" s="57">
        <v>13.088328370000003</v>
      </c>
      <c r="F71" s="57">
        <v>12.994688240000002</v>
      </c>
      <c r="G71" s="57">
        <v>-9.3640130000000821E-2</v>
      </c>
      <c r="H71" s="74">
        <v>-7.1544759080644001E-3</v>
      </c>
      <c r="I71" s="74">
        <v>1.2777356558122004E-3</v>
      </c>
    </row>
    <row r="72" spans="1:9" x14ac:dyDescent="0.25">
      <c r="A72" s="53">
        <v>47</v>
      </c>
      <c r="B72" s="62" t="s">
        <v>313</v>
      </c>
      <c r="C72" s="62" t="s">
        <v>73</v>
      </c>
      <c r="D72" s="57">
        <v>7.1506039499999963</v>
      </c>
      <c r="E72" s="57">
        <v>7.0395020800000001</v>
      </c>
      <c r="F72" s="57">
        <v>6.7774553599999976</v>
      </c>
      <c r="G72" s="57">
        <v>-0.26204672000000251</v>
      </c>
      <c r="H72" s="74">
        <v>-3.7225178289883046E-2</v>
      </c>
      <c r="I72" s="74">
        <v>6.6641047551191639E-4</v>
      </c>
    </row>
    <row r="73" spans="1:9" x14ac:dyDescent="0.25">
      <c r="A73" s="97" t="s">
        <v>76</v>
      </c>
      <c r="B73" s="97"/>
      <c r="C73" s="75" t="s">
        <v>77</v>
      </c>
      <c r="D73" s="61">
        <v>10344.28554641001</v>
      </c>
      <c r="E73" s="61">
        <v>10226.95297654999</v>
      </c>
      <c r="F73" s="61">
        <v>10170.091271140003</v>
      </c>
      <c r="G73" s="61">
        <v>-56.861705409986499</v>
      </c>
      <c r="H73" s="76">
        <v>-5.559985025878989E-3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zoomScaleNormal="10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" t="s">
        <v>114</v>
      </c>
    </row>
    <row r="3" spans="1:7" x14ac:dyDescent="0.25">
      <c r="A3" s="3" t="s">
        <v>115</v>
      </c>
    </row>
    <row r="4" spans="1:7" ht="15" customHeight="1" x14ac:dyDescent="0.25">
      <c r="E4" s="96" t="s">
        <v>314</v>
      </c>
      <c r="F4" s="96"/>
    </row>
    <row r="5" spans="1:7" x14ac:dyDescent="0.25">
      <c r="A5" s="40" t="s">
        <v>76</v>
      </c>
      <c r="B5" s="40" t="s">
        <v>315</v>
      </c>
      <c r="C5" s="40" t="s">
        <v>316</v>
      </c>
      <c r="D5" s="40" t="s">
        <v>312</v>
      </c>
      <c r="E5" s="40" t="s">
        <v>27</v>
      </c>
      <c r="F5" s="40" t="s">
        <v>28</v>
      </c>
      <c r="G5" s="40" t="s">
        <v>82</v>
      </c>
    </row>
    <row r="6" spans="1:7" x14ac:dyDescent="0.25">
      <c r="A6" s="53" t="s">
        <v>116</v>
      </c>
      <c r="B6" s="57">
        <v>9153.5461052499941</v>
      </c>
      <c r="C6" s="57">
        <v>10481.819282989994</v>
      </c>
      <c r="D6" s="57">
        <v>10170.091271140003</v>
      </c>
      <c r="E6" s="57">
        <v>-311.72801184999082</v>
      </c>
      <c r="F6" s="58">
        <v>-2.9739876583816546E-2</v>
      </c>
      <c r="G6" s="58">
        <v>-4.7677583698756777E-2</v>
      </c>
    </row>
    <row r="7" spans="1:7" x14ac:dyDescent="0.25">
      <c r="A7" s="53" t="s">
        <v>117</v>
      </c>
      <c r="B7" s="57">
        <v>-595.32445509999991</v>
      </c>
      <c r="C7" s="57">
        <v>-763.63930699000002</v>
      </c>
      <c r="D7" s="57">
        <v>-889.78485529000034</v>
      </c>
      <c r="E7" s="57">
        <v>-126.14554830000031</v>
      </c>
      <c r="F7" s="58">
        <v>0.16518996225747218</v>
      </c>
      <c r="G7" s="58">
        <v>0.14618817153352986</v>
      </c>
    </row>
    <row r="8" spans="1:7" x14ac:dyDescent="0.25">
      <c r="A8" s="53" t="s">
        <v>118</v>
      </c>
      <c r="B8" s="57">
        <v>9748.8705603499948</v>
      </c>
      <c r="C8" s="57">
        <v>11245.458589979993</v>
      </c>
      <c r="D8" s="57">
        <v>11059.876126430005</v>
      </c>
      <c r="E8" s="57">
        <v>-185.58246354998971</v>
      </c>
      <c r="F8" s="58">
        <v>-1.650288087987347E-2</v>
      </c>
      <c r="G8" s="58">
        <v>-3.4512846148027895E-2</v>
      </c>
    </row>
    <row r="9" spans="1:7" x14ac:dyDescent="0.25">
      <c r="A9" s="53" t="s">
        <v>119</v>
      </c>
      <c r="B9" s="57">
        <v>9304.7261480300003</v>
      </c>
      <c r="C9" s="57">
        <v>10486.94206779</v>
      </c>
      <c r="D9" s="57">
        <v>10028.666616929999</v>
      </c>
      <c r="E9" s="57">
        <v>-458.2754508600006</v>
      </c>
      <c r="F9" s="58">
        <v>-4.3699626439967242E-2</v>
      </c>
      <c r="G9" s="58">
        <v>-5.8674105306626097E-2</v>
      </c>
    </row>
    <row r="10" spans="1:7" x14ac:dyDescent="0.25">
      <c r="A10" s="53" t="s">
        <v>120</v>
      </c>
      <c r="B10" s="57">
        <v>295.45158811000005</v>
      </c>
      <c r="C10" s="57">
        <v>557.79471561000003</v>
      </c>
      <c r="D10" s="57">
        <v>760.91151730000013</v>
      </c>
      <c r="E10" s="57">
        <v>203.11680169000005</v>
      </c>
      <c r="F10" s="58">
        <v>0.36414257074463868</v>
      </c>
      <c r="G10" s="58">
        <v>0.29788112925790738</v>
      </c>
    </row>
    <row r="11" spans="1:7" x14ac:dyDescent="0.25">
      <c r="A11" s="53" t="s">
        <v>121</v>
      </c>
      <c r="B11" s="57">
        <v>148.69282421</v>
      </c>
      <c r="C11" s="57">
        <v>200.72180658000005</v>
      </c>
      <c r="D11" s="57">
        <v>269.76154631999998</v>
      </c>
      <c r="E11" s="57">
        <v>69.039739739999945</v>
      </c>
      <c r="F11" s="58">
        <v>0.34395734532452682</v>
      </c>
      <c r="G11" s="58">
        <v>0.30411564298904831</v>
      </c>
    </row>
    <row r="12" spans="1:7" x14ac:dyDescent="0.25">
      <c r="A12" s="53" t="s">
        <v>122</v>
      </c>
      <c r="B12" s="57">
        <v>444.14441232000007</v>
      </c>
      <c r="C12" s="57">
        <v>758.51652219000005</v>
      </c>
      <c r="D12" s="57">
        <v>1030.6730636200002</v>
      </c>
      <c r="E12" s="57">
        <v>272.15654143000006</v>
      </c>
      <c r="F12" s="58">
        <v>0.3588010721826147</v>
      </c>
      <c r="G12" s="58">
        <v>0.29953093229139843</v>
      </c>
    </row>
    <row r="13" spans="1:7" x14ac:dyDescent="0.25">
      <c r="A13" s="59" t="s">
        <v>123</v>
      </c>
      <c r="B13" s="60">
        <v>4.5558550559322925E-2</v>
      </c>
      <c r="C13" s="60">
        <v>6.7450919508596885E-2</v>
      </c>
      <c r="D13" s="60">
        <v>9.3190290003066167E-2</v>
      </c>
      <c r="E13" s="60">
        <v>2.5739370494469282E-2</v>
      </c>
    </row>
    <row r="16" spans="1:7" ht="15.75" x14ac:dyDescent="0.25">
      <c r="A16" s="1" t="s">
        <v>124</v>
      </c>
    </row>
    <row r="17" spans="1:8" x14ac:dyDescent="0.25">
      <c r="A17" s="3" t="s">
        <v>125</v>
      </c>
    </row>
    <row r="18" spans="1:8" ht="15" customHeight="1" x14ac:dyDescent="0.25">
      <c r="E18" s="96" t="s">
        <v>314</v>
      </c>
      <c r="F18" s="96"/>
    </row>
    <row r="19" spans="1:8" x14ac:dyDescent="0.25">
      <c r="A19" s="40" t="s">
        <v>76</v>
      </c>
      <c r="B19" s="40" t="s">
        <v>315</v>
      </c>
      <c r="C19" s="40" t="s">
        <v>316</v>
      </c>
      <c r="D19" s="40" t="s">
        <v>312</v>
      </c>
      <c r="E19" s="40" t="s">
        <v>27</v>
      </c>
      <c r="F19" s="40" t="s">
        <v>28</v>
      </c>
      <c r="G19" s="40" t="s">
        <v>82</v>
      </c>
      <c r="H19" s="40" t="s">
        <v>29</v>
      </c>
    </row>
    <row r="20" spans="1:8" x14ac:dyDescent="0.25">
      <c r="A20" s="53" t="s">
        <v>126</v>
      </c>
      <c r="B20" s="57">
        <v>198.43677127000001</v>
      </c>
      <c r="C20" s="57">
        <v>250.50613121999996</v>
      </c>
      <c r="D20" s="57">
        <v>242.97089942000002</v>
      </c>
      <c r="E20" s="57">
        <v>-7.5352317999999521</v>
      </c>
      <c r="F20" s="58">
        <v>-3.008002943202355E-2</v>
      </c>
      <c r="G20" s="58">
        <v>-5.3733980419738619E-2</v>
      </c>
      <c r="H20" s="58">
        <v>2.1968681804615121E-2</v>
      </c>
    </row>
    <row r="21" spans="1:8" x14ac:dyDescent="0.25">
      <c r="A21" s="53" t="s">
        <v>127</v>
      </c>
      <c r="B21" s="57">
        <v>0</v>
      </c>
      <c r="C21" s="57">
        <v>0</v>
      </c>
      <c r="D21" s="57">
        <v>0</v>
      </c>
      <c r="E21" s="57">
        <v>0</v>
      </c>
      <c r="F21" s="58" t="s">
        <v>76</v>
      </c>
      <c r="G21" s="58" t="s">
        <v>76</v>
      </c>
      <c r="H21" s="58">
        <v>0</v>
      </c>
    </row>
    <row r="22" spans="1:8" x14ac:dyDescent="0.25">
      <c r="A22" s="53" t="s">
        <v>128</v>
      </c>
      <c r="B22" s="57">
        <v>4815.0522736900002</v>
      </c>
      <c r="C22" s="57">
        <v>5595.2893324299985</v>
      </c>
      <c r="D22" s="57">
        <v>5697.7701978300001</v>
      </c>
      <c r="E22" s="57">
        <v>102.48086540000152</v>
      </c>
      <c r="F22" s="58">
        <v>1.8315561414496993E-2</v>
      </c>
      <c r="G22" s="58">
        <v>-1.5109640266502332E-4</v>
      </c>
      <c r="H22" s="58">
        <v>0.51517486567629145</v>
      </c>
    </row>
    <row r="23" spans="1:8" x14ac:dyDescent="0.25">
      <c r="A23" s="53" t="s">
        <v>129</v>
      </c>
      <c r="B23" s="57">
        <v>0</v>
      </c>
      <c r="C23" s="57">
        <v>0</v>
      </c>
      <c r="D23" s="57">
        <v>0</v>
      </c>
      <c r="E23" s="57">
        <v>0</v>
      </c>
      <c r="F23" s="58" t="s">
        <v>76</v>
      </c>
      <c r="G23" s="58" t="s">
        <v>76</v>
      </c>
      <c r="H23" s="58">
        <v>0</v>
      </c>
    </row>
    <row r="24" spans="1:8" x14ac:dyDescent="0.25">
      <c r="A24" s="53" t="s">
        <v>130</v>
      </c>
      <c r="B24" s="57">
        <v>655.47220647000029</v>
      </c>
      <c r="C24" s="57">
        <v>736.93812474999993</v>
      </c>
      <c r="D24" s="57">
        <v>754.54200054</v>
      </c>
      <c r="E24" s="57">
        <v>17.603875790000082</v>
      </c>
      <c r="F24" s="58">
        <v>2.388786140759382E-2</v>
      </c>
      <c r="G24" s="58">
        <v>-2.9323091904535116E-2</v>
      </c>
      <c r="H24" s="58">
        <v>6.8223368138532414E-2</v>
      </c>
    </row>
    <row r="25" spans="1:8" x14ac:dyDescent="0.25">
      <c r="A25" s="53" t="s">
        <v>131</v>
      </c>
      <c r="B25" s="57">
        <v>4077.1471106599997</v>
      </c>
      <c r="C25" s="57">
        <v>4656.8434376800005</v>
      </c>
      <c r="D25" s="57">
        <v>4361.1813913799988</v>
      </c>
      <c r="E25" s="57">
        <v>-295.66204630000112</v>
      </c>
      <c r="F25" s="58">
        <v>-6.3489797382429811E-2</v>
      </c>
      <c r="G25" s="58">
        <v>-7.4984480438956114E-2</v>
      </c>
      <c r="H25" s="58">
        <v>0.39432461462728302</v>
      </c>
    </row>
    <row r="26" spans="1:8" x14ac:dyDescent="0.25">
      <c r="A26" s="53" t="s">
        <v>132</v>
      </c>
      <c r="B26" s="57">
        <v>0</v>
      </c>
      <c r="C26" s="57">
        <v>0</v>
      </c>
      <c r="D26" s="57">
        <v>0</v>
      </c>
      <c r="E26" s="57">
        <v>0</v>
      </c>
      <c r="F26" s="58" t="s">
        <v>76</v>
      </c>
      <c r="G26" s="58" t="s">
        <v>76</v>
      </c>
      <c r="H26" s="58">
        <v>0</v>
      </c>
    </row>
    <row r="27" spans="1:8" ht="22.5" x14ac:dyDescent="0.25">
      <c r="A27" s="53" t="s">
        <v>133</v>
      </c>
      <c r="B27" s="57">
        <v>2.6183978000000008</v>
      </c>
      <c r="C27" s="57">
        <v>5.6113482999999995</v>
      </c>
      <c r="D27" s="57">
        <v>2.6042970599999999</v>
      </c>
      <c r="E27" s="57">
        <v>-3.0070512399999996</v>
      </c>
      <c r="F27" s="58">
        <v>-0.5358874693271134</v>
      </c>
      <c r="G27" s="58">
        <v>-0.53588746932711351</v>
      </c>
      <c r="H27" s="58">
        <v>2.3547253425166851E-4</v>
      </c>
    </row>
    <row r="28" spans="1:8" x14ac:dyDescent="0.25">
      <c r="A28" s="53" t="s">
        <v>134</v>
      </c>
      <c r="B28" s="57">
        <v>0</v>
      </c>
      <c r="C28" s="57">
        <v>0</v>
      </c>
      <c r="D28" s="57">
        <v>0</v>
      </c>
      <c r="E28" s="57">
        <v>0</v>
      </c>
      <c r="F28" s="58" t="s">
        <v>76</v>
      </c>
      <c r="G28" s="58" t="s">
        <v>76</v>
      </c>
      <c r="H28" s="58">
        <v>0</v>
      </c>
    </row>
    <row r="29" spans="1:8" x14ac:dyDescent="0.25">
      <c r="A29" s="53" t="s">
        <v>135</v>
      </c>
      <c r="B29" s="57">
        <v>0.14380045999999999</v>
      </c>
      <c r="C29" s="57">
        <v>0.2702156</v>
      </c>
      <c r="D29" s="57">
        <v>0.27089432000000002</v>
      </c>
      <c r="E29" s="57">
        <v>6.7872000000003031E-4</v>
      </c>
      <c r="F29" s="58">
        <v>2.5117720812567086E-3</v>
      </c>
      <c r="G29" s="58">
        <v>2.5117720812564931E-3</v>
      </c>
      <c r="H29" s="58">
        <v>2.4493431653600397E-5</v>
      </c>
    </row>
    <row r="30" spans="1:8" x14ac:dyDescent="0.25">
      <c r="A30" s="59" t="s">
        <v>118</v>
      </c>
      <c r="B30" s="61">
        <v>9748.8705603499948</v>
      </c>
      <c r="C30" s="61">
        <v>11245.458589979993</v>
      </c>
      <c r="D30" s="61">
        <v>11059.876126430005</v>
      </c>
      <c r="E30" s="61">
        <v>-185.58246354998971</v>
      </c>
      <c r="F30" s="60">
        <v>-1.650288087987347E-2</v>
      </c>
      <c r="G30" s="60">
        <v>-3.4512846148027895E-2</v>
      </c>
    </row>
    <row r="31" spans="1:8" x14ac:dyDescent="0.25">
      <c r="B31" s="36"/>
      <c r="C31" s="36"/>
      <c r="D31" s="36"/>
      <c r="E31" s="36"/>
    </row>
    <row r="33" spans="1:7" ht="15.75" x14ac:dyDescent="0.25">
      <c r="A33" s="1" t="s">
        <v>136</v>
      </c>
    </row>
    <row r="34" spans="1:7" x14ac:dyDescent="0.25">
      <c r="A34" s="3" t="s">
        <v>125</v>
      </c>
    </row>
    <row r="36" spans="1:7" ht="22.5" x14ac:dyDescent="0.25">
      <c r="A36" s="40" t="s">
        <v>76</v>
      </c>
      <c r="B36" s="40" t="s">
        <v>118</v>
      </c>
      <c r="C36" s="40" t="s">
        <v>137</v>
      </c>
      <c r="D36" s="40" t="s">
        <v>121</v>
      </c>
      <c r="E36" s="40" t="s">
        <v>138</v>
      </c>
      <c r="F36" s="40" t="s">
        <v>14</v>
      </c>
      <c r="G36" s="40" t="s">
        <v>139</v>
      </c>
    </row>
    <row r="37" spans="1:7" x14ac:dyDescent="0.25">
      <c r="A37" s="53" t="s">
        <v>126</v>
      </c>
      <c r="B37" s="57">
        <v>242.97089942000002</v>
      </c>
      <c r="C37" s="57">
        <v>18.49346328</v>
      </c>
      <c r="D37" s="57">
        <v>17.2453875</v>
      </c>
      <c r="E37" s="57">
        <v>35.73885078</v>
      </c>
      <c r="F37" s="58">
        <v>0.14709107496129298</v>
      </c>
      <c r="G37" s="58">
        <v>0.85290892503870697</v>
      </c>
    </row>
    <row r="38" spans="1:7" x14ac:dyDescent="0.25">
      <c r="A38" s="53" t="s">
        <v>127</v>
      </c>
      <c r="B38" s="57">
        <v>0</v>
      </c>
      <c r="C38" s="57">
        <v>0</v>
      </c>
      <c r="D38" s="57">
        <v>0</v>
      </c>
      <c r="E38" s="57">
        <v>0</v>
      </c>
      <c r="F38" s="58" t="s">
        <v>76</v>
      </c>
      <c r="G38" s="58">
        <v>1</v>
      </c>
    </row>
    <row r="39" spans="1:7" x14ac:dyDescent="0.25">
      <c r="A39" s="53" t="s">
        <v>128</v>
      </c>
      <c r="B39" s="57">
        <v>5697.7701978300001</v>
      </c>
      <c r="C39" s="57">
        <v>329.46314809000006</v>
      </c>
      <c r="D39" s="57">
        <v>107.73502711</v>
      </c>
      <c r="E39" s="57">
        <v>437.19817520000004</v>
      </c>
      <c r="F39" s="58">
        <v>7.6731451080022023E-2</v>
      </c>
      <c r="G39" s="58">
        <v>0.923268548919978</v>
      </c>
    </row>
    <row r="40" spans="1:7" x14ac:dyDescent="0.25">
      <c r="A40" s="53" t="s">
        <v>129</v>
      </c>
      <c r="B40" s="57">
        <v>0</v>
      </c>
      <c r="C40" s="57">
        <v>0</v>
      </c>
      <c r="D40" s="57">
        <v>0</v>
      </c>
      <c r="E40" s="57">
        <v>0</v>
      </c>
      <c r="F40" s="58" t="s">
        <v>76</v>
      </c>
      <c r="G40" s="58">
        <v>1</v>
      </c>
    </row>
    <row r="41" spans="1:7" x14ac:dyDescent="0.25">
      <c r="A41" s="53" t="s">
        <v>130</v>
      </c>
      <c r="B41" s="57">
        <v>754.54200054</v>
      </c>
      <c r="C41" s="57">
        <v>25.368544099999998</v>
      </c>
      <c r="D41" s="57">
        <v>5.9800646200000012</v>
      </c>
      <c r="E41" s="57">
        <v>31.348608719999998</v>
      </c>
      <c r="F41" s="58">
        <v>4.1546539089361317E-2</v>
      </c>
      <c r="G41" s="58">
        <v>0.95845346091063865</v>
      </c>
    </row>
    <row r="42" spans="1:7" x14ac:dyDescent="0.25">
      <c r="A42" s="53" t="s">
        <v>131</v>
      </c>
      <c r="B42" s="57">
        <v>4361.1813913799988</v>
      </c>
      <c r="C42" s="57">
        <v>387.46695771000003</v>
      </c>
      <c r="D42" s="57">
        <v>138.79878346999999</v>
      </c>
      <c r="E42" s="57">
        <v>526.26574118000008</v>
      </c>
      <c r="F42" s="58">
        <v>0.1206704546204337</v>
      </c>
      <c r="G42" s="58">
        <v>0.87932954537956631</v>
      </c>
    </row>
    <row r="43" spans="1:7" x14ac:dyDescent="0.25">
      <c r="A43" s="53" t="s">
        <v>132</v>
      </c>
      <c r="B43" s="57">
        <v>0</v>
      </c>
      <c r="C43" s="57">
        <v>0</v>
      </c>
      <c r="D43" s="57">
        <v>0</v>
      </c>
      <c r="E43" s="57">
        <v>0</v>
      </c>
      <c r="F43" s="58" t="s">
        <v>76</v>
      </c>
      <c r="G43" s="58">
        <v>1</v>
      </c>
    </row>
    <row r="44" spans="1:7" ht="22.5" x14ac:dyDescent="0.25">
      <c r="A44" s="53" t="s">
        <v>133</v>
      </c>
      <c r="B44" s="57">
        <v>2.6042970599999999</v>
      </c>
      <c r="C44" s="57">
        <v>0.11940412000000002</v>
      </c>
      <c r="D44" s="57">
        <v>2.2836200000000001E-3</v>
      </c>
      <c r="E44" s="57">
        <v>0.12168774</v>
      </c>
      <c r="F44" s="58">
        <v>4.672575255297489E-2</v>
      </c>
      <c r="G44" s="58">
        <v>0.95327424744702516</v>
      </c>
    </row>
    <row r="45" spans="1:7" x14ac:dyDescent="0.25">
      <c r="A45" s="53" t="s">
        <v>134</v>
      </c>
      <c r="B45" s="57">
        <v>0</v>
      </c>
      <c r="C45" s="57">
        <v>0</v>
      </c>
      <c r="D45" s="57">
        <v>0</v>
      </c>
      <c r="E45" s="57">
        <v>0</v>
      </c>
      <c r="F45" s="58" t="s">
        <v>76</v>
      </c>
      <c r="G45" s="58">
        <v>1</v>
      </c>
    </row>
    <row r="46" spans="1:7" x14ac:dyDescent="0.25">
      <c r="A46" s="53" t="s">
        <v>135</v>
      </c>
      <c r="B46" s="57">
        <v>0.27089432000000002</v>
      </c>
      <c r="C46" s="57">
        <v>0</v>
      </c>
      <c r="D46" s="57">
        <v>0</v>
      </c>
      <c r="E46" s="57">
        <v>0</v>
      </c>
      <c r="F46" s="58">
        <v>0</v>
      </c>
      <c r="G46" s="58">
        <v>1</v>
      </c>
    </row>
    <row r="47" spans="1:7" x14ac:dyDescent="0.25">
      <c r="A47" s="59" t="s">
        <v>140</v>
      </c>
      <c r="B47" s="61">
        <v>11059.876126430005</v>
      </c>
      <c r="C47" s="61">
        <v>760.91151730000013</v>
      </c>
      <c r="D47" s="61">
        <v>269.76154631999998</v>
      </c>
      <c r="E47" s="61">
        <v>1030.6730636200002</v>
      </c>
      <c r="F47" s="60">
        <v>9.3190290003066167E-2</v>
      </c>
      <c r="G47" s="60">
        <v>0.90680970999693389</v>
      </c>
    </row>
    <row r="50" spans="1:1" ht="15.75" x14ac:dyDescent="0.25">
      <c r="A50" s="1" t="s">
        <v>124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6" width="16.5703125" customWidth="1"/>
    <col min="7" max="7" width="22.140625" bestFit="1" customWidth="1"/>
  </cols>
  <sheetData>
    <row r="2" spans="1:3" ht="15.75" x14ac:dyDescent="0.25">
      <c r="A2" s="1" t="s">
        <v>141</v>
      </c>
      <c r="B2" s="1"/>
      <c r="C2" s="1"/>
    </row>
    <row r="24" spans="1:7" ht="15.75" x14ac:dyDescent="0.25">
      <c r="A24" s="1" t="s">
        <v>142</v>
      </c>
      <c r="B24" s="1"/>
      <c r="C24" s="1"/>
    </row>
    <row r="26" spans="1:7" ht="16.5" customHeight="1" x14ac:dyDescent="0.25">
      <c r="D26" s="100" t="s">
        <v>143</v>
      </c>
      <c r="E26" s="100"/>
      <c r="F26" s="100"/>
    </row>
    <row r="27" spans="1:7" ht="16.5" customHeight="1" x14ac:dyDescent="0.25">
      <c r="D27" s="101" t="s">
        <v>144</v>
      </c>
      <c r="E27" s="101"/>
      <c r="F27" s="101"/>
    </row>
    <row r="28" spans="1:7" ht="16.5" customHeight="1" x14ac:dyDescent="0.25">
      <c r="D28" s="102" t="s">
        <v>145</v>
      </c>
      <c r="E28" s="102"/>
      <c r="F28" s="102"/>
      <c r="G28" s="40" t="s">
        <v>311</v>
      </c>
    </row>
    <row r="29" spans="1:7" x14ac:dyDescent="0.25">
      <c r="A29" s="40" t="s">
        <v>24</v>
      </c>
      <c r="B29" s="40" t="s">
        <v>26</v>
      </c>
      <c r="C29" s="40" t="s">
        <v>25</v>
      </c>
      <c r="D29" s="40" t="s">
        <v>294</v>
      </c>
      <c r="E29" s="40" t="s">
        <v>305</v>
      </c>
      <c r="F29" s="40" t="s">
        <v>312</v>
      </c>
      <c r="G29" s="40" t="s">
        <v>27</v>
      </c>
    </row>
    <row r="30" spans="1:7" x14ac:dyDescent="0.25">
      <c r="A30" s="53">
        <v>1</v>
      </c>
      <c r="B30" s="53" t="s">
        <v>293</v>
      </c>
      <c r="C30" s="53" t="s">
        <v>30</v>
      </c>
      <c r="D30" s="77">
        <v>1.4778878233429439E-2</v>
      </c>
      <c r="E30" s="77">
        <v>1.2960256531070495E-2</v>
      </c>
      <c r="F30" s="77">
        <v>1.5129992212288466E-2</v>
      </c>
      <c r="G30" s="56">
        <v>2.1697356812179717E-3</v>
      </c>
    </row>
    <row r="31" spans="1:7" x14ac:dyDescent="0.25">
      <c r="A31" s="53">
        <v>2</v>
      </c>
      <c r="B31" s="53" t="s">
        <v>70</v>
      </c>
      <c r="C31" s="53" t="s">
        <v>61</v>
      </c>
      <c r="D31" s="77">
        <v>1.4371285054087244E-2</v>
      </c>
      <c r="E31" s="77">
        <v>1.1951723318340055E-2</v>
      </c>
      <c r="F31" s="77">
        <v>1.5557415873219264E-2</v>
      </c>
      <c r="G31" s="56">
        <v>3.6056925548792092E-3</v>
      </c>
    </row>
    <row r="32" spans="1:7" x14ac:dyDescent="0.25">
      <c r="A32" s="53">
        <v>3</v>
      </c>
      <c r="B32" s="53" t="s">
        <v>63</v>
      </c>
      <c r="C32" s="53" t="s">
        <v>61</v>
      </c>
      <c r="D32" s="77">
        <v>2.9071507560561476E-2</v>
      </c>
      <c r="E32" s="77">
        <v>2.7783314735583368E-2</v>
      </c>
      <c r="F32" s="77">
        <v>2.8452593541408611E-2</v>
      </c>
      <c r="G32" s="56">
        <v>6.6927880582524218E-4</v>
      </c>
    </row>
    <row r="33" spans="1:7" x14ac:dyDescent="0.25">
      <c r="A33" s="53">
        <v>4</v>
      </c>
      <c r="B33" s="53" t="s">
        <v>68</v>
      </c>
      <c r="C33" s="53" t="s">
        <v>61</v>
      </c>
      <c r="D33" s="77">
        <v>3.5256235696798227E-2</v>
      </c>
      <c r="E33" s="77">
        <v>3.5772333510233602E-2</v>
      </c>
      <c r="F33" s="77">
        <v>3.5950002631351195E-2</v>
      </c>
      <c r="G33" s="56">
        <v>1.7766912111759348E-4</v>
      </c>
    </row>
    <row r="34" spans="1:7" x14ac:dyDescent="0.25">
      <c r="A34" s="53">
        <v>5</v>
      </c>
      <c r="B34" s="53" t="s">
        <v>42</v>
      </c>
      <c r="C34" s="53" t="s">
        <v>30</v>
      </c>
      <c r="D34" s="77">
        <v>3.8191029960561999E-2</v>
      </c>
      <c r="E34" s="77">
        <v>3.8210504491778541E-2</v>
      </c>
      <c r="F34" s="77">
        <v>3.7324172379276488E-2</v>
      </c>
      <c r="G34" s="74">
        <v>-8.863321125020529E-4</v>
      </c>
    </row>
    <row r="35" spans="1:7" x14ac:dyDescent="0.25">
      <c r="A35" s="53">
        <v>6</v>
      </c>
      <c r="B35" s="53" t="s">
        <v>66</v>
      </c>
      <c r="C35" s="53" t="s">
        <v>61</v>
      </c>
      <c r="D35" s="77">
        <v>3.9916408046075456E-2</v>
      </c>
      <c r="E35" s="77">
        <v>3.8960454072127122E-2</v>
      </c>
      <c r="F35" s="77">
        <v>3.788190874139661E-2</v>
      </c>
      <c r="G35" s="74">
        <v>-1.0785453307305126E-3</v>
      </c>
    </row>
    <row r="36" spans="1:7" x14ac:dyDescent="0.25">
      <c r="A36" s="53">
        <v>7</v>
      </c>
      <c r="B36" s="53" t="s">
        <v>49</v>
      </c>
      <c r="C36" s="53" t="s">
        <v>30</v>
      </c>
      <c r="D36" s="77">
        <v>3.9570614365760662E-2</v>
      </c>
      <c r="E36" s="77">
        <v>4.1300796368475903E-2</v>
      </c>
      <c r="F36" s="77">
        <v>4.2461434170052159E-2</v>
      </c>
      <c r="G36" s="56">
        <v>1.1606378015762558E-3</v>
      </c>
    </row>
    <row r="37" spans="1:7" x14ac:dyDescent="0.25">
      <c r="A37" s="53">
        <v>8</v>
      </c>
      <c r="B37" s="53" t="s">
        <v>60</v>
      </c>
      <c r="C37" s="53" t="s">
        <v>30</v>
      </c>
      <c r="D37" s="78">
        <v>5.2885334779941555E-2</v>
      </c>
      <c r="E37" s="77">
        <v>4.912513948770271E-2</v>
      </c>
      <c r="F37" s="78">
        <v>5.0416651234519647E-2</v>
      </c>
      <c r="G37" s="56">
        <v>1.2915117468169368E-3</v>
      </c>
    </row>
    <row r="38" spans="1:7" x14ac:dyDescent="0.25">
      <c r="A38" s="53">
        <v>9</v>
      </c>
      <c r="B38" s="53" t="s">
        <v>36</v>
      </c>
      <c r="C38" s="53" t="s">
        <v>30</v>
      </c>
      <c r="D38" s="77">
        <v>4.8995426509519158E-2</v>
      </c>
      <c r="E38" s="78">
        <v>5.0709911669820758E-2</v>
      </c>
      <c r="F38" s="78">
        <v>5.1603720657436208E-2</v>
      </c>
      <c r="G38" s="56">
        <v>8.9380898761545063E-4</v>
      </c>
    </row>
    <row r="39" spans="1:7" x14ac:dyDescent="0.25">
      <c r="A39" s="53">
        <v>10</v>
      </c>
      <c r="B39" s="53" t="s">
        <v>64</v>
      </c>
      <c r="C39" s="53" t="s">
        <v>61</v>
      </c>
      <c r="D39" s="77">
        <v>4.5443552629656131E-2</v>
      </c>
      <c r="E39" s="77">
        <v>4.7708233295582048E-2</v>
      </c>
      <c r="F39" s="78">
        <v>5.7746163491928938E-2</v>
      </c>
      <c r="G39" s="56">
        <v>1.0037930196346891E-2</v>
      </c>
    </row>
    <row r="40" spans="1:7" x14ac:dyDescent="0.25">
      <c r="A40" s="53">
        <v>11</v>
      </c>
      <c r="B40" s="53" t="s">
        <v>40</v>
      </c>
      <c r="C40" s="53" t="s">
        <v>30</v>
      </c>
      <c r="D40" s="78">
        <v>5.773171065297461E-2</v>
      </c>
      <c r="E40" s="78">
        <v>5.702544442324313E-2</v>
      </c>
      <c r="F40" s="78">
        <v>5.8881374617277951E-2</v>
      </c>
      <c r="G40" s="56">
        <v>1.8559301940348216E-3</v>
      </c>
    </row>
    <row r="41" spans="1:7" x14ac:dyDescent="0.25">
      <c r="A41" s="53">
        <v>12</v>
      </c>
      <c r="B41" s="53" t="s">
        <v>292</v>
      </c>
      <c r="C41" s="53" t="s">
        <v>61</v>
      </c>
      <c r="D41" s="78">
        <v>5.8114730776017455E-2</v>
      </c>
      <c r="E41" s="78">
        <v>6.9057709536114412E-2</v>
      </c>
      <c r="F41" s="78">
        <v>5.9561841568453143E-2</v>
      </c>
      <c r="G41" s="74">
        <v>-9.4958679676612687E-3</v>
      </c>
    </row>
    <row r="42" spans="1:7" x14ac:dyDescent="0.25">
      <c r="A42" s="53">
        <v>13</v>
      </c>
      <c r="B42" s="53" t="s">
        <v>67</v>
      </c>
      <c r="C42" s="53" t="s">
        <v>61</v>
      </c>
      <c r="D42" s="78">
        <v>5.3040328464248152E-2</v>
      </c>
      <c r="E42" s="78">
        <v>5.8707117906893876E-2</v>
      </c>
      <c r="F42" s="78">
        <v>6.0907060658152594E-2</v>
      </c>
      <c r="G42" s="56">
        <v>2.1999427512587183E-3</v>
      </c>
    </row>
    <row r="43" spans="1:7" x14ac:dyDescent="0.25">
      <c r="A43" s="53">
        <v>14</v>
      </c>
      <c r="B43" s="53" t="s">
        <v>37</v>
      </c>
      <c r="C43" s="53" t="s">
        <v>30</v>
      </c>
      <c r="D43" s="78">
        <v>6.4383342404282354E-2</v>
      </c>
      <c r="E43" s="78">
        <v>6.0449305242473078E-2</v>
      </c>
      <c r="F43" s="78">
        <v>6.2264549820714943E-2</v>
      </c>
      <c r="G43" s="56">
        <v>1.8152445782418647E-3</v>
      </c>
    </row>
    <row r="44" spans="1:7" x14ac:dyDescent="0.25">
      <c r="A44" s="53">
        <v>15</v>
      </c>
      <c r="B44" s="53" t="s">
        <v>54</v>
      </c>
      <c r="C44" s="53" t="s">
        <v>30</v>
      </c>
      <c r="D44" s="79">
        <v>8.6634589165854689E-2</v>
      </c>
      <c r="E44" s="78">
        <v>7.3015267490445276E-2</v>
      </c>
      <c r="F44" s="78">
        <v>6.6685316195219224E-2</v>
      </c>
      <c r="G44" s="74">
        <v>-6.3299512952260523E-3</v>
      </c>
    </row>
    <row r="45" spans="1:7" x14ac:dyDescent="0.25">
      <c r="A45" s="53">
        <v>16</v>
      </c>
      <c r="B45" s="53" t="s">
        <v>55</v>
      </c>
      <c r="C45" s="53" t="s">
        <v>30</v>
      </c>
      <c r="D45" s="78">
        <v>6.8688319324687441E-2</v>
      </c>
      <c r="E45" s="78">
        <v>6.8919161644880031E-2</v>
      </c>
      <c r="F45" s="78">
        <v>6.8137841082826944E-2</v>
      </c>
      <c r="G45" s="74">
        <v>-7.8132056205308664E-4</v>
      </c>
    </row>
    <row r="46" spans="1:7" x14ac:dyDescent="0.25">
      <c r="A46" s="53">
        <v>17</v>
      </c>
      <c r="B46" s="53" t="s">
        <v>69</v>
      </c>
      <c r="C46" s="53" t="s">
        <v>61</v>
      </c>
      <c r="D46" s="78">
        <v>6.8731751459676513E-2</v>
      </c>
      <c r="E46" s="78">
        <v>7.1041119587227558E-2</v>
      </c>
      <c r="F46" s="78">
        <v>6.9907811908167028E-2</v>
      </c>
      <c r="G46" s="74">
        <v>-1.1333076790605301E-3</v>
      </c>
    </row>
    <row r="47" spans="1:7" x14ac:dyDescent="0.25">
      <c r="A47" s="53">
        <v>18</v>
      </c>
      <c r="B47" s="53" t="s">
        <v>41</v>
      </c>
      <c r="C47" s="53" t="s">
        <v>30</v>
      </c>
      <c r="D47" s="78">
        <v>5.6071216823305119E-2</v>
      </c>
      <c r="E47" s="78">
        <v>5.6751818308456797E-2</v>
      </c>
      <c r="F47" s="78">
        <v>7.1469563130108826E-2</v>
      </c>
      <c r="G47" s="56">
        <v>1.4717744821652029E-2</v>
      </c>
    </row>
    <row r="48" spans="1:7" x14ac:dyDescent="0.25">
      <c r="A48" s="53">
        <v>19</v>
      </c>
      <c r="B48" s="53" t="s">
        <v>57</v>
      </c>
      <c r="C48" s="53" t="s">
        <v>30</v>
      </c>
      <c r="D48" s="78">
        <v>7.3592211543654501E-2</v>
      </c>
      <c r="E48" s="78">
        <v>6.3030569085753566E-2</v>
      </c>
      <c r="F48" s="78">
        <v>7.2999084378689821E-2</v>
      </c>
      <c r="G48" s="56">
        <v>9.9685152929362558E-3</v>
      </c>
    </row>
    <row r="49" spans="1:7" x14ac:dyDescent="0.25">
      <c r="A49" s="53">
        <v>20</v>
      </c>
      <c r="B49" s="53" t="s">
        <v>56</v>
      </c>
      <c r="C49" s="53" t="s">
        <v>30</v>
      </c>
      <c r="D49" s="78">
        <v>7.373542167988785E-2</v>
      </c>
      <c r="E49" s="79">
        <v>7.5071853318774945E-2</v>
      </c>
      <c r="F49" s="79">
        <v>7.5523314925775534E-2</v>
      </c>
      <c r="G49" s="56">
        <v>4.514616070005889E-4</v>
      </c>
    </row>
    <row r="50" spans="1:7" x14ac:dyDescent="0.25">
      <c r="A50" s="53">
        <v>21</v>
      </c>
      <c r="B50" s="53" t="s">
        <v>74</v>
      </c>
      <c r="C50" s="53" t="s">
        <v>61</v>
      </c>
      <c r="D50" s="79">
        <v>8.3227077507444236E-2</v>
      </c>
      <c r="E50" s="79">
        <v>8.6329613699895016E-2</v>
      </c>
      <c r="F50" s="79">
        <v>7.6102792590209592E-2</v>
      </c>
      <c r="G50" s="74">
        <v>-1.0226821109685424E-2</v>
      </c>
    </row>
    <row r="51" spans="1:7" x14ac:dyDescent="0.25">
      <c r="A51" s="53">
        <v>22</v>
      </c>
      <c r="B51" s="53" t="s">
        <v>45</v>
      </c>
      <c r="C51" s="53" t="s">
        <v>30</v>
      </c>
      <c r="D51" s="79">
        <v>8.352868864447803E-2</v>
      </c>
      <c r="E51" s="79">
        <v>7.7209456506550242E-2</v>
      </c>
      <c r="F51" s="79">
        <v>7.8144553051918295E-2</v>
      </c>
      <c r="G51" s="56">
        <v>9.3509654536805265E-4</v>
      </c>
    </row>
    <row r="52" spans="1:7" x14ac:dyDescent="0.25">
      <c r="A52" s="53">
        <v>23</v>
      </c>
      <c r="B52" s="53" t="s">
        <v>72</v>
      </c>
      <c r="C52" s="53" t="s">
        <v>61</v>
      </c>
      <c r="D52" s="79">
        <v>8.1008782422847786E-2</v>
      </c>
      <c r="E52" s="79">
        <v>7.9722037236339846E-2</v>
      </c>
      <c r="F52" s="79">
        <v>7.8319289898529307E-2</v>
      </c>
      <c r="G52" s="74">
        <v>-1.4027473378105393E-3</v>
      </c>
    </row>
    <row r="53" spans="1:7" x14ac:dyDescent="0.25">
      <c r="A53" s="53">
        <v>24</v>
      </c>
      <c r="B53" s="53" t="s">
        <v>75</v>
      </c>
      <c r="C53" s="53" t="s">
        <v>73</v>
      </c>
      <c r="D53" s="79">
        <v>7.6020685733460713E-2</v>
      </c>
      <c r="E53" s="79">
        <v>8.2183273670739312E-2</v>
      </c>
      <c r="F53" s="79">
        <v>7.8794911098566137E-2</v>
      </c>
      <c r="G53" s="74">
        <v>-3.3883625721731758E-3</v>
      </c>
    </row>
    <row r="54" spans="1:7" x14ac:dyDescent="0.25">
      <c r="A54" s="53">
        <v>25</v>
      </c>
      <c r="B54" s="53" t="s">
        <v>44</v>
      </c>
      <c r="C54" s="53" t="s">
        <v>30</v>
      </c>
      <c r="D54" s="79">
        <v>8.2383374809628068E-2</v>
      </c>
      <c r="E54" s="79">
        <v>8.2543296731783594E-2</v>
      </c>
      <c r="F54" s="79">
        <v>8.4832632240929573E-2</v>
      </c>
      <c r="G54" s="56">
        <v>2.2893355091459788E-3</v>
      </c>
    </row>
    <row r="55" spans="1:7" x14ac:dyDescent="0.25">
      <c r="A55" s="53">
        <v>26</v>
      </c>
      <c r="B55" s="53" t="s">
        <v>47</v>
      </c>
      <c r="C55" s="53" t="s">
        <v>30</v>
      </c>
      <c r="D55" s="79">
        <v>7.8569382651641581E-2</v>
      </c>
      <c r="E55" s="79">
        <v>7.8322697405028605E-2</v>
      </c>
      <c r="F55" s="79">
        <v>8.6791378483727921E-2</v>
      </c>
      <c r="G55" s="56">
        <v>8.4686810786993166E-3</v>
      </c>
    </row>
    <row r="56" spans="1:7" x14ac:dyDescent="0.25">
      <c r="A56" s="53">
        <v>27</v>
      </c>
      <c r="B56" s="53" t="s">
        <v>50</v>
      </c>
      <c r="C56" s="53" t="s">
        <v>30</v>
      </c>
      <c r="D56" s="79">
        <v>7.5006291570029346E-2</v>
      </c>
      <c r="E56" s="79">
        <v>7.5923835134085946E-2</v>
      </c>
      <c r="F56" s="79">
        <v>8.7147868896211192E-2</v>
      </c>
      <c r="G56" s="56">
        <v>1.1224033762125246E-2</v>
      </c>
    </row>
    <row r="57" spans="1:7" x14ac:dyDescent="0.25">
      <c r="A57" s="53">
        <v>28</v>
      </c>
      <c r="B57" s="53" t="s">
        <v>33</v>
      </c>
      <c r="C57" s="53" t="s">
        <v>30</v>
      </c>
      <c r="D57" s="79">
        <v>8.6887120900377493E-2</v>
      </c>
      <c r="E57" s="79">
        <v>8.6502883905416439E-2</v>
      </c>
      <c r="F57" s="79">
        <v>8.8105281302817001E-2</v>
      </c>
      <c r="G57" s="56">
        <v>1.6023973974005623E-3</v>
      </c>
    </row>
    <row r="58" spans="1:7" x14ac:dyDescent="0.25">
      <c r="A58" s="53">
        <v>29</v>
      </c>
      <c r="B58" s="53" t="s">
        <v>38</v>
      </c>
      <c r="C58" s="53" t="s">
        <v>30</v>
      </c>
      <c r="D58" s="79">
        <v>0.11767210554456285</v>
      </c>
      <c r="E58" s="79">
        <v>8.8952294487297898E-2</v>
      </c>
      <c r="F58" s="79">
        <v>9.5403526097502189E-2</v>
      </c>
      <c r="G58" s="56">
        <v>6.4512316102042916E-3</v>
      </c>
    </row>
    <row r="59" spans="1:7" x14ac:dyDescent="0.25">
      <c r="A59" s="53">
        <v>30</v>
      </c>
      <c r="B59" s="53" t="s">
        <v>71</v>
      </c>
      <c r="C59" s="53" t="s">
        <v>61</v>
      </c>
      <c r="D59" s="79">
        <v>8.7532544203469273E-2</v>
      </c>
      <c r="E59" s="79">
        <v>9.2190769029317166E-2</v>
      </c>
      <c r="F59" s="79">
        <v>9.7169381245102063E-2</v>
      </c>
      <c r="G59" s="56">
        <v>4.9786122157848972E-3</v>
      </c>
    </row>
    <row r="60" spans="1:7" x14ac:dyDescent="0.25">
      <c r="A60" s="53">
        <v>31</v>
      </c>
      <c r="B60" s="53" t="s">
        <v>39</v>
      </c>
      <c r="C60" s="53" t="s">
        <v>30</v>
      </c>
      <c r="D60" s="79">
        <v>9.704092764280986E-2</v>
      </c>
      <c r="E60" s="79">
        <v>9.655132195432449E-2</v>
      </c>
      <c r="F60" s="79">
        <v>9.8048390718940365E-2</v>
      </c>
      <c r="G60" s="56">
        <v>1.4970687646158748E-3</v>
      </c>
    </row>
    <row r="61" spans="1:7" x14ac:dyDescent="0.25">
      <c r="A61" s="53">
        <v>32</v>
      </c>
      <c r="B61" s="53" t="s">
        <v>35</v>
      </c>
      <c r="C61" s="53" t="s">
        <v>30</v>
      </c>
      <c r="D61" s="79">
        <v>0.10260467459776014</v>
      </c>
      <c r="E61" s="79">
        <v>9.8071213217100731E-2</v>
      </c>
      <c r="F61" s="79">
        <v>9.9096908420122393E-2</v>
      </c>
      <c r="G61" s="56">
        <v>1.0256952030216621E-3</v>
      </c>
    </row>
    <row r="62" spans="1:7" x14ac:dyDescent="0.25">
      <c r="A62" s="53">
        <v>33</v>
      </c>
      <c r="B62" s="53" t="s">
        <v>313</v>
      </c>
      <c r="C62" s="53" t="s">
        <v>73</v>
      </c>
      <c r="D62" s="79">
        <v>0.10690319681049096</v>
      </c>
      <c r="E62" s="79">
        <v>9.8039803408017476E-2</v>
      </c>
      <c r="F62" s="79">
        <v>9.9509326029600512E-2</v>
      </c>
      <c r="G62" s="56">
        <v>1.4695226215830359E-3</v>
      </c>
    </row>
    <row r="63" spans="1:7" x14ac:dyDescent="0.25">
      <c r="A63" s="53">
        <v>34</v>
      </c>
      <c r="B63" s="53" t="s">
        <v>46</v>
      </c>
      <c r="C63" s="53" t="s">
        <v>30</v>
      </c>
      <c r="D63" s="79">
        <v>9.1466141434611084E-2</v>
      </c>
      <c r="E63" s="79">
        <v>9.101173457249144E-2</v>
      </c>
      <c r="F63" s="79">
        <v>0.10040005588416626</v>
      </c>
      <c r="G63" s="56">
        <v>9.388321311674816E-3</v>
      </c>
    </row>
    <row r="64" spans="1:7" x14ac:dyDescent="0.25">
      <c r="A64" s="53">
        <v>35</v>
      </c>
      <c r="B64" s="53" t="s">
        <v>295</v>
      </c>
      <c r="C64" s="53" t="s">
        <v>30</v>
      </c>
      <c r="D64" s="79">
        <v>9.3824293290119612E-2</v>
      </c>
      <c r="E64" s="79">
        <v>9.9095976003235206E-2</v>
      </c>
      <c r="F64" s="79">
        <v>0.1035116404344642</v>
      </c>
      <c r="G64" s="56">
        <v>4.4156644312289967E-3</v>
      </c>
    </row>
    <row r="65" spans="1:7" x14ac:dyDescent="0.25">
      <c r="A65" s="53">
        <v>36</v>
      </c>
      <c r="B65" s="53" t="s">
        <v>48</v>
      </c>
      <c r="C65" s="53" t="s">
        <v>30</v>
      </c>
      <c r="D65" s="79">
        <v>0.10624248264424949</v>
      </c>
      <c r="E65" s="79">
        <v>0.10547131800216324</v>
      </c>
      <c r="F65" s="79">
        <v>0.10604702191740113</v>
      </c>
      <c r="G65" s="56">
        <v>5.7570391523789621E-4</v>
      </c>
    </row>
    <row r="66" spans="1:7" x14ac:dyDescent="0.25">
      <c r="A66" s="53">
        <v>37</v>
      </c>
      <c r="B66" s="53" t="s">
        <v>53</v>
      </c>
      <c r="C66" s="53" t="s">
        <v>30</v>
      </c>
      <c r="D66" s="79">
        <v>0.10760651378659825</v>
      </c>
      <c r="E66" s="79">
        <v>0.10744125380056579</v>
      </c>
      <c r="F66" s="79">
        <v>0.10729191078271297</v>
      </c>
      <c r="G66" s="74">
        <v>-1.4934301785282655E-4</v>
      </c>
    </row>
    <row r="67" spans="1:7" x14ac:dyDescent="0.25">
      <c r="A67" s="53">
        <v>38</v>
      </c>
      <c r="B67" s="53" t="s">
        <v>34</v>
      </c>
      <c r="C67" s="53" t="s">
        <v>30</v>
      </c>
      <c r="D67" s="79">
        <v>0.1110428457030081</v>
      </c>
      <c r="E67" s="79">
        <v>0.11169766795519702</v>
      </c>
      <c r="F67" s="79">
        <v>0.11614653820023729</v>
      </c>
      <c r="G67" s="56">
        <v>4.4488702450402734E-3</v>
      </c>
    </row>
    <row r="68" spans="1:7" x14ac:dyDescent="0.25">
      <c r="A68" s="53">
        <v>39</v>
      </c>
      <c r="B68" s="53" t="s">
        <v>32</v>
      </c>
      <c r="C68" s="53" t="s">
        <v>30</v>
      </c>
      <c r="D68" s="79">
        <v>0.18216689004852293</v>
      </c>
      <c r="E68" s="79">
        <v>0.1054328169169457</v>
      </c>
      <c r="F68" s="79">
        <v>0.12185417205418962</v>
      </c>
      <c r="G68" s="56">
        <v>1.6421355137243923E-2</v>
      </c>
    </row>
    <row r="69" spans="1:7" x14ac:dyDescent="0.25">
      <c r="A69" s="53">
        <v>40</v>
      </c>
      <c r="B69" s="53" t="s">
        <v>43</v>
      </c>
      <c r="C69" s="53" t="s">
        <v>30</v>
      </c>
      <c r="D69" s="79">
        <v>0.11910415906525582</v>
      </c>
      <c r="E69" s="79">
        <v>0.11796958284551362</v>
      </c>
      <c r="F69" s="79">
        <v>0.12404585509328871</v>
      </c>
      <c r="G69" s="56">
        <v>6.0762722477750858E-3</v>
      </c>
    </row>
    <row r="70" spans="1:7" x14ac:dyDescent="0.25">
      <c r="A70" s="53">
        <v>41</v>
      </c>
      <c r="B70" s="53" t="s">
        <v>65</v>
      </c>
      <c r="C70" s="53" t="s">
        <v>61</v>
      </c>
      <c r="D70" s="79">
        <v>0.14268172330375239</v>
      </c>
      <c r="E70" s="79">
        <v>0.13347565366180331</v>
      </c>
      <c r="F70" s="79">
        <v>0.12708726342283422</v>
      </c>
      <c r="G70" s="74">
        <v>-6.3883902389690883E-3</v>
      </c>
    </row>
    <row r="71" spans="1:7" x14ac:dyDescent="0.25">
      <c r="A71" s="53">
        <v>42</v>
      </c>
      <c r="B71" s="53" t="s">
        <v>52</v>
      </c>
      <c r="C71" s="53" t="s">
        <v>30</v>
      </c>
      <c r="D71" s="79">
        <v>0.11841981654929815</v>
      </c>
      <c r="E71" s="79">
        <v>0.14084077910140963</v>
      </c>
      <c r="F71" s="79">
        <v>0.1327753785566298</v>
      </c>
      <c r="G71" s="74">
        <v>-8.0654005447798327E-3</v>
      </c>
    </row>
    <row r="72" spans="1:7" x14ac:dyDescent="0.25">
      <c r="A72" s="53">
        <v>43</v>
      </c>
      <c r="B72" s="53" t="s">
        <v>62</v>
      </c>
      <c r="C72" s="53" t="s">
        <v>61</v>
      </c>
      <c r="D72" s="79">
        <v>0.11871892531958532</v>
      </c>
      <c r="E72" s="79">
        <v>0.11622140616597583</v>
      </c>
      <c r="F72" s="79">
        <v>0.13421738199368374</v>
      </c>
      <c r="G72" s="56">
        <v>1.7995975827707913E-2</v>
      </c>
    </row>
    <row r="73" spans="1:7" x14ac:dyDescent="0.25">
      <c r="A73" s="53">
        <v>44</v>
      </c>
      <c r="B73" s="53" t="s">
        <v>59</v>
      </c>
      <c r="C73" s="53" t="s">
        <v>30</v>
      </c>
      <c r="D73" s="79">
        <v>0.12346430111919508</v>
      </c>
      <c r="E73" s="79">
        <v>0.13171220703776002</v>
      </c>
      <c r="F73" s="79">
        <v>0.13531433991245814</v>
      </c>
      <c r="G73" s="56">
        <v>3.6021328746981274E-3</v>
      </c>
    </row>
    <row r="74" spans="1:7" x14ac:dyDescent="0.25">
      <c r="A74" s="53">
        <v>45</v>
      </c>
      <c r="B74" s="53" t="s">
        <v>31</v>
      </c>
      <c r="C74" s="53" t="s">
        <v>30</v>
      </c>
      <c r="D74" s="79">
        <v>0.11747043309048172</v>
      </c>
      <c r="E74" s="79">
        <v>0.13161708556484064</v>
      </c>
      <c r="F74" s="79">
        <v>0.13762102051519426</v>
      </c>
      <c r="G74" s="56">
        <v>6.0039349503536177E-3</v>
      </c>
    </row>
    <row r="75" spans="1:7" x14ac:dyDescent="0.25">
      <c r="A75" s="53">
        <v>46</v>
      </c>
      <c r="B75" s="53" t="s">
        <v>58</v>
      </c>
      <c r="C75" s="53" t="s">
        <v>30</v>
      </c>
      <c r="D75" s="79">
        <v>0.12869018747547409</v>
      </c>
      <c r="E75" s="79">
        <v>0.12869018747547414</v>
      </c>
      <c r="F75" s="79">
        <v>0.1431201835820394</v>
      </c>
      <c r="G75" s="56">
        <v>1.4429996106565257E-2</v>
      </c>
    </row>
    <row r="76" spans="1:7" x14ac:dyDescent="0.25">
      <c r="A76" s="53">
        <v>47</v>
      </c>
      <c r="B76" s="53" t="s">
        <v>51</v>
      </c>
      <c r="C76" s="53" t="s">
        <v>30</v>
      </c>
      <c r="D76" s="79">
        <v>0.27</v>
      </c>
      <c r="E76" s="79">
        <v>0.27</v>
      </c>
      <c r="F76" s="79">
        <v>0.27</v>
      </c>
      <c r="G76" s="56">
        <v>9.4225035565410065E-3</v>
      </c>
    </row>
    <row r="77" spans="1:7" x14ac:dyDescent="0.25">
      <c r="A77" s="99" t="s">
        <v>76</v>
      </c>
      <c r="B77" s="99"/>
      <c r="C77" s="59" t="s">
        <v>77</v>
      </c>
      <c r="D77" s="80">
        <v>9.3978883259054027E-2</v>
      </c>
      <c r="E77" s="80">
        <v>8.9088442493437198E-2</v>
      </c>
      <c r="F77" s="80">
        <v>9.3190290003066181E-2</v>
      </c>
      <c r="G77" s="81">
        <v>4.1018475096289836E-3</v>
      </c>
    </row>
  </sheetData>
  <sortState xmlns:xlrd2="http://schemas.microsoft.com/office/spreadsheetml/2017/richdata2" ref="B30:E73">
    <sortCondition ref="B30:B73"/>
    <sortCondition ref="D30:D73"/>
  </sortState>
  <mergeCells count="4">
    <mergeCell ref="A77:B77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3"/>
  <sheetViews>
    <sheetView showGridLines="0" topLeftCell="A15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296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93" t="s">
        <v>297</v>
      </c>
      <c r="B22" s="93"/>
      <c r="C22" s="93"/>
      <c r="D22" s="93"/>
    </row>
    <row r="23" spans="1:9" x14ac:dyDescent="0.25">
      <c r="A23" s="2" t="s">
        <v>23</v>
      </c>
    </row>
    <row r="24" spans="1:9" ht="15" customHeight="1" x14ac:dyDescent="0.25">
      <c r="B24"/>
      <c r="C24"/>
      <c r="G24" s="94" t="s">
        <v>311</v>
      </c>
      <c r="H24" s="94"/>
      <c r="I24" s="94"/>
    </row>
    <row r="25" spans="1:9" x14ac:dyDescent="0.25">
      <c r="A25" s="63" t="s">
        <v>24</v>
      </c>
      <c r="B25" s="63" t="s">
        <v>26</v>
      </c>
      <c r="C25" s="63" t="s">
        <v>25</v>
      </c>
      <c r="D25" s="63" t="s">
        <v>294</v>
      </c>
      <c r="E25" s="63" t="s">
        <v>305</v>
      </c>
      <c r="F25" s="63" t="s">
        <v>312</v>
      </c>
      <c r="G25" s="63" t="s">
        <v>27</v>
      </c>
      <c r="H25" s="63" t="s">
        <v>28</v>
      </c>
      <c r="I25" s="63" t="s">
        <v>29</v>
      </c>
    </row>
    <row r="26" spans="1:9" x14ac:dyDescent="0.25">
      <c r="A26" s="64">
        <v>1</v>
      </c>
      <c r="B26" s="65" t="s">
        <v>31</v>
      </c>
      <c r="C26" s="65" t="s">
        <v>30</v>
      </c>
      <c r="D26" s="66">
        <v>1397.9274190499998</v>
      </c>
      <c r="E26" s="66">
        <v>1397.41554279</v>
      </c>
      <c r="F26" s="66">
        <v>1380.6322359999999</v>
      </c>
      <c r="G26" s="66">
        <v>-16.783306789999962</v>
      </c>
      <c r="H26" s="67">
        <v>-1.2010247686591041E-2</v>
      </c>
      <c r="I26" s="67">
        <v>0.10647425601698056</v>
      </c>
    </row>
    <row r="27" spans="1:9" x14ac:dyDescent="0.25">
      <c r="A27" s="64">
        <v>2</v>
      </c>
      <c r="B27" s="65" t="s">
        <v>33</v>
      </c>
      <c r="C27" s="65" t="s">
        <v>30</v>
      </c>
      <c r="D27" s="66">
        <v>1038.08237351</v>
      </c>
      <c r="E27" s="66">
        <v>1029.70404996</v>
      </c>
      <c r="F27" s="66">
        <v>1039.2471881699998</v>
      </c>
      <c r="G27" s="66">
        <v>9.5431382099997997</v>
      </c>
      <c r="H27" s="67">
        <v>9.2678456595081983E-3</v>
      </c>
      <c r="I27" s="67">
        <v>8.0146666355354987E-2</v>
      </c>
    </row>
    <row r="28" spans="1:9" x14ac:dyDescent="0.25">
      <c r="A28" s="64">
        <v>3</v>
      </c>
      <c r="B28" s="65" t="s">
        <v>34</v>
      </c>
      <c r="C28" s="65" t="s">
        <v>30</v>
      </c>
      <c r="D28" s="66">
        <v>909.28726962000007</v>
      </c>
      <c r="E28" s="66">
        <v>911.14696298999991</v>
      </c>
      <c r="F28" s="66">
        <v>891.96270486000014</v>
      </c>
      <c r="G28" s="66">
        <v>-19.184258129999758</v>
      </c>
      <c r="H28" s="67">
        <v>-2.1055064560655635E-2</v>
      </c>
      <c r="I28" s="67">
        <v>6.8788097886236896E-2</v>
      </c>
    </row>
    <row r="29" spans="1:9" x14ac:dyDescent="0.25">
      <c r="A29" s="64">
        <v>4</v>
      </c>
      <c r="B29" s="65" t="s">
        <v>32</v>
      </c>
      <c r="C29" s="65" t="s">
        <v>30</v>
      </c>
      <c r="D29" s="66">
        <v>882.2553601799998</v>
      </c>
      <c r="E29" s="66">
        <v>859.3769557600001</v>
      </c>
      <c r="F29" s="66">
        <v>799.12429515999997</v>
      </c>
      <c r="G29" s="66">
        <v>-60.252660600000141</v>
      </c>
      <c r="H29" s="67">
        <v>-7.0112027319507303E-2</v>
      </c>
      <c r="I29" s="67">
        <v>6.1628406590569403E-2</v>
      </c>
    </row>
    <row r="30" spans="1:9" x14ac:dyDescent="0.25">
      <c r="A30" s="64">
        <v>5</v>
      </c>
      <c r="B30" s="65" t="s">
        <v>35</v>
      </c>
      <c r="C30" s="65" t="s">
        <v>30</v>
      </c>
      <c r="D30" s="66">
        <v>602.46231591999992</v>
      </c>
      <c r="E30" s="66">
        <v>599.5805163</v>
      </c>
      <c r="F30" s="66">
        <v>595.90579326000011</v>
      </c>
      <c r="G30" s="66">
        <v>-3.6747230399998427</v>
      </c>
      <c r="H30" s="67">
        <v>-6.1288233024590077E-3</v>
      </c>
      <c r="I30" s="67">
        <v>4.5956210741096397E-2</v>
      </c>
    </row>
    <row r="31" spans="1:9" x14ac:dyDescent="0.25">
      <c r="A31" s="64">
        <v>6</v>
      </c>
      <c r="B31" s="65" t="s">
        <v>36</v>
      </c>
      <c r="C31" s="65" t="s">
        <v>30</v>
      </c>
      <c r="D31" s="66">
        <v>561.49960066999995</v>
      </c>
      <c r="E31" s="66">
        <v>566.82443577000015</v>
      </c>
      <c r="F31" s="66">
        <v>576.90602002999992</v>
      </c>
      <c r="G31" s="66">
        <v>10.081584259999872</v>
      </c>
      <c r="H31" s="67">
        <v>1.7786079116904316E-2</v>
      </c>
      <c r="I31" s="67">
        <v>4.4490949633607953E-2</v>
      </c>
    </row>
    <row r="32" spans="1:9" x14ac:dyDescent="0.25">
      <c r="A32" s="64">
        <v>7</v>
      </c>
      <c r="B32" s="65" t="s">
        <v>37</v>
      </c>
      <c r="C32" s="65" t="s">
        <v>30</v>
      </c>
      <c r="D32" s="66">
        <v>564.47472850000008</v>
      </c>
      <c r="E32" s="66">
        <v>571.44423422</v>
      </c>
      <c r="F32" s="66">
        <v>566.45583571999998</v>
      </c>
      <c r="G32" s="66">
        <v>-4.9883984999999997</v>
      </c>
      <c r="H32" s="67">
        <v>-8.729458101557324E-3</v>
      </c>
      <c r="I32" s="67">
        <v>4.368503219184864E-2</v>
      </c>
    </row>
    <row r="33" spans="1:9" x14ac:dyDescent="0.25">
      <c r="A33" s="64">
        <v>8</v>
      </c>
      <c r="B33" s="65" t="s">
        <v>38</v>
      </c>
      <c r="C33" s="65" t="s">
        <v>30</v>
      </c>
      <c r="D33" s="66">
        <v>530.41208586000005</v>
      </c>
      <c r="E33" s="66">
        <v>532.04631312999993</v>
      </c>
      <c r="F33" s="66">
        <v>533.49969958999998</v>
      </c>
      <c r="G33" s="66">
        <v>1.4533864600000979</v>
      </c>
      <c r="H33" s="67">
        <v>2.7316916293431358E-3</v>
      </c>
      <c r="I33" s="67">
        <v>4.114345740883301E-2</v>
      </c>
    </row>
    <row r="34" spans="1:9" x14ac:dyDescent="0.25">
      <c r="A34" s="64">
        <v>9</v>
      </c>
      <c r="B34" s="65" t="s">
        <v>40</v>
      </c>
      <c r="C34" s="65" t="s">
        <v>30</v>
      </c>
      <c r="D34" s="66">
        <v>504.65062966000011</v>
      </c>
      <c r="E34" s="66">
        <v>507.00971752999993</v>
      </c>
      <c r="F34" s="66">
        <v>519.42616671999997</v>
      </c>
      <c r="G34" s="66">
        <v>12.416449190000057</v>
      </c>
      <c r="H34" s="67">
        <v>2.4489568465254064E-2</v>
      </c>
      <c r="I34" s="67">
        <v>4.0058107593877811E-2</v>
      </c>
    </row>
    <row r="35" spans="1:9" x14ac:dyDescent="0.25">
      <c r="A35" s="64">
        <v>10</v>
      </c>
      <c r="B35" s="65" t="s">
        <v>41</v>
      </c>
      <c r="C35" s="65" t="s">
        <v>30</v>
      </c>
      <c r="D35" s="66">
        <v>459.13585989000006</v>
      </c>
      <c r="E35" s="66">
        <v>462.01000486999999</v>
      </c>
      <c r="F35" s="66">
        <v>458.80514187000006</v>
      </c>
      <c r="G35" s="66">
        <v>-3.2048629999999405</v>
      </c>
      <c r="H35" s="67">
        <v>-6.9367826805000078E-3</v>
      </c>
      <c r="I35" s="67">
        <v>3.5383018637103206E-2</v>
      </c>
    </row>
    <row r="36" spans="1:9" x14ac:dyDescent="0.25">
      <c r="A36" s="64">
        <v>11</v>
      </c>
      <c r="B36" s="65" t="s">
        <v>39</v>
      </c>
      <c r="C36" s="65" t="s">
        <v>30</v>
      </c>
      <c r="D36" s="66">
        <v>423.76829204000006</v>
      </c>
      <c r="E36" s="66">
        <v>428.52665174000003</v>
      </c>
      <c r="F36" s="66">
        <v>434.98077916000005</v>
      </c>
      <c r="G36" s="66">
        <v>6.4541274200000167</v>
      </c>
      <c r="H36" s="67">
        <v>1.5061204230340216E-2</v>
      </c>
      <c r="I36" s="67">
        <v>3.3545685545435522E-2</v>
      </c>
    </row>
    <row r="37" spans="1:9" x14ac:dyDescent="0.25">
      <c r="A37" s="64">
        <v>12</v>
      </c>
      <c r="B37" s="65" t="s">
        <v>42</v>
      </c>
      <c r="C37" s="65" t="s">
        <v>30</v>
      </c>
      <c r="D37" s="66">
        <v>417.74254022999997</v>
      </c>
      <c r="E37" s="66">
        <v>418.12166099000001</v>
      </c>
      <c r="F37" s="66">
        <v>421.50817064999995</v>
      </c>
      <c r="G37" s="66">
        <v>3.3865096599999664</v>
      </c>
      <c r="H37" s="67">
        <v>8.0993403976766468E-3</v>
      </c>
      <c r="I37" s="67">
        <v>3.2506678972717563E-2</v>
      </c>
    </row>
    <row r="38" spans="1:9" x14ac:dyDescent="0.25">
      <c r="A38" s="64">
        <v>13</v>
      </c>
      <c r="B38" s="65" t="s">
        <v>295</v>
      </c>
      <c r="C38" s="65" t="s">
        <v>30</v>
      </c>
      <c r="D38" s="66">
        <v>408.38894855999996</v>
      </c>
      <c r="E38" s="66">
        <v>413.55994189000006</v>
      </c>
      <c r="F38" s="66">
        <v>415.03450069999997</v>
      </c>
      <c r="G38" s="66">
        <v>1.4745588099999427</v>
      </c>
      <c r="H38" s="67">
        <v>3.5655262046442363E-3</v>
      </c>
      <c r="I38" s="67">
        <v>3.200743002455253E-2</v>
      </c>
    </row>
    <row r="39" spans="1:9" x14ac:dyDescent="0.25">
      <c r="A39" s="64">
        <v>14</v>
      </c>
      <c r="B39" s="65" t="s">
        <v>44</v>
      </c>
      <c r="C39" s="65" t="s">
        <v>30</v>
      </c>
      <c r="D39" s="66">
        <v>346.86002731000008</v>
      </c>
      <c r="E39" s="66">
        <v>350.04450886000001</v>
      </c>
      <c r="F39" s="66">
        <v>351.40097609999998</v>
      </c>
      <c r="G39" s="66">
        <v>1.35646723999995</v>
      </c>
      <c r="H39" s="67">
        <v>3.8751278927859649E-3</v>
      </c>
      <c r="I39" s="67">
        <v>2.7100017309669905E-2</v>
      </c>
    </row>
    <row r="40" spans="1:9" x14ac:dyDescent="0.25">
      <c r="A40" s="64">
        <v>15</v>
      </c>
      <c r="B40" s="65" t="s">
        <v>45</v>
      </c>
      <c r="C40" s="65" t="s">
        <v>30</v>
      </c>
      <c r="D40" s="66">
        <v>345.58104560999993</v>
      </c>
      <c r="E40" s="66">
        <v>348.43435546000006</v>
      </c>
      <c r="F40" s="66">
        <v>350.27570318999994</v>
      </c>
      <c r="G40" s="66">
        <v>1.8413477299998999</v>
      </c>
      <c r="H40" s="67">
        <v>5.2846331056217704E-3</v>
      </c>
      <c r="I40" s="67">
        <v>2.7013236346003982E-2</v>
      </c>
    </row>
    <row r="41" spans="1:9" x14ac:dyDescent="0.25">
      <c r="A41" s="64">
        <v>16</v>
      </c>
      <c r="B41" s="65" t="s">
        <v>43</v>
      </c>
      <c r="C41" s="65" t="s">
        <v>30</v>
      </c>
      <c r="D41" s="66">
        <v>351.77850976999997</v>
      </c>
      <c r="E41" s="66">
        <v>349.94111153999995</v>
      </c>
      <c r="F41" s="66">
        <v>345.60594934</v>
      </c>
      <c r="G41" s="66">
        <v>-4.3351621999999876</v>
      </c>
      <c r="H41" s="67">
        <v>-1.2388262073358757E-2</v>
      </c>
      <c r="I41" s="67">
        <v>2.6653105274168587E-2</v>
      </c>
    </row>
    <row r="42" spans="1:9" x14ac:dyDescent="0.25">
      <c r="A42" s="64">
        <v>17</v>
      </c>
      <c r="B42" s="65" t="s">
        <v>48</v>
      </c>
      <c r="C42" s="65" t="s">
        <v>30</v>
      </c>
      <c r="D42" s="66">
        <v>292.88344282999998</v>
      </c>
      <c r="E42" s="66">
        <v>294.37779862999997</v>
      </c>
      <c r="F42" s="66">
        <v>297.14568674999998</v>
      </c>
      <c r="G42" s="66">
        <v>2.7678881200000047</v>
      </c>
      <c r="H42" s="67">
        <v>9.4025029498876408E-3</v>
      </c>
      <c r="I42" s="67">
        <v>2.291585340425226E-2</v>
      </c>
    </row>
    <row r="43" spans="1:9" x14ac:dyDescent="0.25">
      <c r="A43" s="64">
        <v>18</v>
      </c>
      <c r="B43" s="65" t="s">
        <v>46</v>
      </c>
      <c r="C43" s="65" t="s">
        <v>30</v>
      </c>
      <c r="D43" s="66">
        <v>293.43788346999997</v>
      </c>
      <c r="E43" s="66">
        <v>298.04042775999994</v>
      </c>
      <c r="F43" s="66">
        <v>297.12020299</v>
      </c>
      <c r="G43" s="66">
        <v>-0.92022476999992131</v>
      </c>
      <c r="H43" s="67">
        <v>-3.0875837110962063E-3</v>
      </c>
      <c r="I43" s="67">
        <v>2.2913888098564209E-2</v>
      </c>
    </row>
    <row r="44" spans="1:9" x14ac:dyDescent="0.25">
      <c r="A44" s="64">
        <v>19</v>
      </c>
      <c r="B44" s="65" t="s">
        <v>47</v>
      </c>
      <c r="C44" s="65" t="s">
        <v>30</v>
      </c>
      <c r="D44" s="66">
        <v>272.79457687000007</v>
      </c>
      <c r="E44" s="66">
        <v>272.74472993000001</v>
      </c>
      <c r="F44" s="66">
        <v>268.97979266000004</v>
      </c>
      <c r="G44" s="66">
        <v>-3.7649372699999808</v>
      </c>
      <c r="H44" s="67">
        <v>-1.3803886406774029E-2</v>
      </c>
      <c r="I44" s="67">
        <v>2.074370173338122E-2</v>
      </c>
    </row>
    <row r="45" spans="1:9" x14ac:dyDescent="0.25">
      <c r="A45" s="64">
        <v>20</v>
      </c>
      <c r="B45" s="65" t="s">
        <v>49</v>
      </c>
      <c r="C45" s="65" t="s">
        <v>30</v>
      </c>
      <c r="D45" s="66">
        <v>244.15770738000001</v>
      </c>
      <c r="E45" s="66">
        <v>245.79855638999993</v>
      </c>
      <c r="F45" s="66">
        <v>246.71629073</v>
      </c>
      <c r="G45" s="66">
        <v>0.91773434000006315</v>
      </c>
      <c r="H45" s="67">
        <v>3.7336848249992418E-3</v>
      </c>
      <c r="I45" s="67">
        <v>1.902674210972561E-2</v>
      </c>
    </row>
    <row r="46" spans="1:9" x14ac:dyDescent="0.25">
      <c r="A46" s="64">
        <v>21</v>
      </c>
      <c r="B46" s="65" t="s">
        <v>50</v>
      </c>
      <c r="C46" s="65" t="s">
        <v>30</v>
      </c>
      <c r="D46" s="66">
        <v>237.56502359000001</v>
      </c>
      <c r="E46" s="66">
        <v>239.57327026000002</v>
      </c>
      <c r="F46" s="66">
        <v>241.96114990000007</v>
      </c>
      <c r="G46" s="66">
        <v>2.3878796400000453</v>
      </c>
      <c r="H46" s="67">
        <v>9.9672206227705111E-3</v>
      </c>
      <c r="I46" s="67">
        <v>1.8660026000302383E-2</v>
      </c>
    </row>
    <row r="47" spans="1:9" x14ac:dyDescent="0.25">
      <c r="A47" s="64">
        <v>22</v>
      </c>
      <c r="B47" s="65" t="s">
        <v>293</v>
      </c>
      <c r="C47" s="65" t="s">
        <v>30</v>
      </c>
      <c r="D47" s="66">
        <v>192.86894746000004</v>
      </c>
      <c r="E47" s="66">
        <v>193.76961812999997</v>
      </c>
      <c r="F47" s="66">
        <v>194.33354890000001</v>
      </c>
      <c r="G47" s="66">
        <v>0.56393077000004055</v>
      </c>
      <c r="H47" s="67">
        <v>2.9103157421804878E-3</v>
      </c>
      <c r="I47" s="67">
        <v>1.4986988930676404E-2</v>
      </c>
    </row>
    <row r="48" spans="1:9" x14ac:dyDescent="0.25">
      <c r="A48" s="64">
        <v>23</v>
      </c>
      <c r="B48" s="65" t="s">
        <v>52</v>
      </c>
      <c r="C48" s="65" t="s">
        <v>30</v>
      </c>
      <c r="D48" s="66">
        <v>150.55026422</v>
      </c>
      <c r="E48" s="66">
        <v>150.00933259000001</v>
      </c>
      <c r="F48" s="66">
        <v>152.49710634000002</v>
      </c>
      <c r="G48" s="66">
        <v>2.4877737500000001</v>
      </c>
      <c r="H48" s="67">
        <v>1.658412651431156E-2</v>
      </c>
      <c r="I48" s="67">
        <v>1.1760565571999197E-2</v>
      </c>
    </row>
    <row r="49" spans="1:9" x14ac:dyDescent="0.25">
      <c r="A49" s="64">
        <v>24</v>
      </c>
      <c r="B49" s="65" t="s">
        <v>53</v>
      </c>
      <c r="C49" s="65" t="s">
        <v>30</v>
      </c>
      <c r="D49" s="66">
        <v>132.89621607000001</v>
      </c>
      <c r="E49" s="66">
        <v>133.37394734000003</v>
      </c>
      <c r="F49" s="66">
        <v>134.53213483000005</v>
      </c>
      <c r="G49" s="66">
        <v>1.1581874900000244</v>
      </c>
      <c r="H49" s="67">
        <v>8.6837610575290648E-3</v>
      </c>
      <c r="I49" s="67">
        <v>1.0375108296689353E-2</v>
      </c>
    </row>
    <row r="50" spans="1:9" x14ac:dyDescent="0.25">
      <c r="A50" s="64">
        <v>25</v>
      </c>
      <c r="B50" s="65" t="s">
        <v>51</v>
      </c>
      <c r="C50" s="65" t="s">
        <v>30</v>
      </c>
      <c r="D50" s="66">
        <v>140.04938400999995</v>
      </c>
      <c r="E50" s="66">
        <v>140.04938400999998</v>
      </c>
      <c r="F50" s="66">
        <v>134.07707270999995</v>
      </c>
      <c r="G50" s="66">
        <v>-5.972311300000027</v>
      </c>
      <c r="H50" s="67">
        <v>-4.2644323944856365E-2</v>
      </c>
      <c r="I50" s="67">
        <v>1.0340013939622262E-2</v>
      </c>
    </row>
    <row r="51" spans="1:9" x14ac:dyDescent="0.25">
      <c r="A51" s="64">
        <v>26</v>
      </c>
      <c r="B51" s="65" t="s">
        <v>54</v>
      </c>
      <c r="C51" s="65" t="s">
        <v>30</v>
      </c>
      <c r="D51" s="66">
        <v>127.65835658000005</v>
      </c>
      <c r="E51" s="66">
        <v>127.18501974000002</v>
      </c>
      <c r="F51" s="66">
        <v>128.52030678999998</v>
      </c>
      <c r="G51" s="66">
        <v>1.335287049999982</v>
      </c>
      <c r="H51" s="67">
        <v>1.0498776135190008E-2</v>
      </c>
      <c r="I51" s="67">
        <v>9.9114765624952021E-3</v>
      </c>
    </row>
    <row r="52" spans="1:9" x14ac:dyDescent="0.25">
      <c r="A52" s="64">
        <v>27</v>
      </c>
      <c r="B52" s="65" t="s">
        <v>55</v>
      </c>
      <c r="C52" s="65" t="s">
        <v>30</v>
      </c>
      <c r="D52" s="66">
        <v>114.71893171000001</v>
      </c>
      <c r="E52" s="66">
        <v>115.88385412000001</v>
      </c>
      <c r="F52" s="66">
        <v>117.81107495000003</v>
      </c>
      <c r="G52" s="66">
        <v>1.927220830000028</v>
      </c>
      <c r="H52" s="67">
        <v>1.6630624211068722E-2</v>
      </c>
      <c r="I52" s="67">
        <v>9.0855813943648851E-3</v>
      </c>
    </row>
    <row r="53" spans="1:9" x14ac:dyDescent="0.25">
      <c r="A53" s="64">
        <v>28</v>
      </c>
      <c r="B53" s="65" t="s">
        <v>56</v>
      </c>
      <c r="C53" s="65" t="s">
        <v>30</v>
      </c>
      <c r="D53" s="66">
        <v>113.56835430999998</v>
      </c>
      <c r="E53" s="66">
        <v>115.53346676000001</v>
      </c>
      <c r="F53" s="66">
        <v>114.77085735</v>
      </c>
      <c r="G53" s="66">
        <v>-0.76260941000001137</v>
      </c>
      <c r="H53" s="67">
        <v>-6.6007662661434303E-3</v>
      </c>
      <c r="I53" s="67">
        <v>8.8511200377131092E-3</v>
      </c>
    </row>
    <row r="54" spans="1:9" x14ac:dyDescent="0.25">
      <c r="A54" s="64">
        <v>29</v>
      </c>
      <c r="B54" s="65" t="s">
        <v>57</v>
      </c>
      <c r="C54" s="65" t="s">
        <v>30</v>
      </c>
      <c r="D54" s="66">
        <v>97.20804612000002</v>
      </c>
      <c r="E54" s="66">
        <v>98.918141440000014</v>
      </c>
      <c r="F54" s="66">
        <v>100.92661649999997</v>
      </c>
      <c r="G54" s="66">
        <v>2.0084750599999577</v>
      </c>
      <c r="H54" s="67">
        <v>2.0304415658862963E-2</v>
      </c>
      <c r="I54" s="67">
        <v>7.7834532063965301E-3</v>
      </c>
    </row>
    <row r="55" spans="1:9" x14ac:dyDescent="0.25">
      <c r="A55" s="64">
        <v>30</v>
      </c>
      <c r="B55" s="65" t="s">
        <v>58</v>
      </c>
      <c r="C55" s="65" t="s">
        <v>30</v>
      </c>
      <c r="D55" s="66">
        <v>98.638115899999974</v>
      </c>
      <c r="E55" s="66">
        <v>98.638115900000003</v>
      </c>
      <c r="F55" s="66">
        <v>98.676537510000017</v>
      </c>
      <c r="G55" s="66">
        <v>3.8421610000014303E-2</v>
      </c>
      <c r="H55" s="67">
        <v>3.8952092352378666E-4</v>
      </c>
      <c r="I55" s="67">
        <v>7.6099272809597987E-3</v>
      </c>
    </row>
    <row r="56" spans="1:9" x14ac:dyDescent="0.25">
      <c r="A56" s="64">
        <v>31</v>
      </c>
      <c r="B56" s="65" t="s">
        <v>59</v>
      </c>
      <c r="C56" s="65" t="s">
        <v>30</v>
      </c>
      <c r="D56" s="66">
        <v>87.934900970000001</v>
      </c>
      <c r="E56" s="66">
        <v>87.549784739999993</v>
      </c>
      <c r="F56" s="66">
        <v>87.673827520000017</v>
      </c>
      <c r="G56" s="66">
        <v>0.12404278000001609</v>
      </c>
      <c r="H56" s="67">
        <v>1.416825642328999E-3</v>
      </c>
      <c r="I56" s="67">
        <v>6.7613990995883692E-3</v>
      </c>
    </row>
    <row r="57" spans="1:9" x14ac:dyDescent="0.25">
      <c r="A57" s="64">
        <v>32</v>
      </c>
      <c r="B57" s="65" t="s">
        <v>60</v>
      </c>
      <c r="C57" s="65" t="s">
        <v>30</v>
      </c>
      <c r="D57" s="66">
        <v>79.791828690000003</v>
      </c>
      <c r="E57" s="66">
        <v>81.254222220000003</v>
      </c>
      <c r="F57" s="66">
        <v>82.48071677999998</v>
      </c>
      <c r="G57" s="66">
        <v>1.2264945599999875</v>
      </c>
      <c r="H57" s="67">
        <v>1.509453326227393E-2</v>
      </c>
      <c r="I57" s="67">
        <v>6.3609067830702045E-3</v>
      </c>
    </row>
    <row r="58" spans="1:9" x14ac:dyDescent="0.25">
      <c r="A58" s="64">
        <v>33</v>
      </c>
      <c r="B58" s="65" t="s">
        <v>62</v>
      </c>
      <c r="C58" s="65" t="s">
        <v>61</v>
      </c>
      <c r="D58" s="66">
        <v>65.940807320000005</v>
      </c>
      <c r="E58" s="66">
        <v>66.128694679999995</v>
      </c>
      <c r="F58" s="66">
        <v>67.196925400000012</v>
      </c>
      <c r="G58" s="66">
        <v>1.0682307200000063</v>
      </c>
      <c r="H58" s="67">
        <v>1.615381530165123E-2</v>
      </c>
      <c r="I58" s="67">
        <v>5.1822219212572006E-3</v>
      </c>
    </row>
    <row r="59" spans="1:9" x14ac:dyDescent="0.25">
      <c r="A59" s="64">
        <v>34</v>
      </c>
      <c r="B59" s="65" t="s">
        <v>63</v>
      </c>
      <c r="C59" s="65" t="s">
        <v>61</v>
      </c>
      <c r="D59" s="66">
        <v>63.433337120000012</v>
      </c>
      <c r="E59" s="66">
        <v>64.268470049999991</v>
      </c>
      <c r="F59" s="66">
        <v>65.050575069999994</v>
      </c>
      <c r="G59" s="66">
        <v>0.78210502000000326</v>
      </c>
      <c r="H59" s="67">
        <v>1.2169342437925413E-2</v>
      </c>
      <c r="I59" s="67">
        <v>5.0166955424145203E-3</v>
      </c>
    </row>
    <row r="60" spans="1:9" x14ac:dyDescent="0.25">
      <c r="A60" s="64">
        <v>35</v>
      </c>
      <c r="B60" s="65" t="s">
        <v>292</v>
      </c>
      <c r="C60" s="65" t="s">
        <v>61</v>
      </c>
      <c r="D60" s="66">
        <v>58.609317730000001</v>
      </c>
      <c r="E60" s="66">
        <v>62.068505960000003</v>
      </c>
      <c r="F60" s="66">
        <v>61.488185810000012</v>
      </c>
      <c r="G60" s="66">
        <v>-0.58032014999999104</v>
      </c>
      <c r="H60" s="67">
        <v>-9.349671641427585E-3</v>
      </c>
      <c r="I60" s="67">
        <v>4.7419643459299995E-3</v>
      </c>
    </row>
    <row r="61" spans="1:9" x14ac:dyDescent="0.25">
      <c r="A61" s="64">
        <v>36</v>
      </c>
      <c r="B61" s="65" t="s">
        <v>67</v>
      </c>
      <c r="C61" s="65" t="s">
        <v>61</v>
      </c>
      <c r="D61" s="66">
        <v>47.358684910000001</v>
      </c>
      <c r="E61" s="66">
        <v>47.504357870000007</v>
      </c>
      <c r="F61" s="66">
        <v>49.332249579999996</v>
      </c>
      <c r="G61" s="66">
        <v>1.8278917099999934</v>
      </c>
      <c r="H61" s="67">
        <v>3.847840055015974E-2</v>
      </c>
      <c r="I61" s="67">
        <v>3.804499442148692E-3</v>
      </c>
    </row>
    <row r="62" spans="1:9" x14ac:dyDescent="0.25">
      <c r="A62" s="64">
        <v>37</v>
      </c>
      <c r="B62" s="65" t="s">
        <v>66</v>
      </c>
      <c r="C62" s="65" t="s">
        <v>61</v>
      </c>
      <c r="D62" s="66">
        <v>46.337121939999996</v>
      </c>
      <c r="E62" s="66">
        <v>48.531008169999993</v>
      </c>
      <c r="F62" s="66">
        <v>49.319021619999994</v>
      </c>
      <c r="G62" s="66">
        <v>0.788013450000003</v>
      </c>
      <c r="H62" s="67">
        <v>1.6237318772353931E-2</v>
      </c>
      <c r="I62" s="67">
        <v>3.8034793028509867E-3</v>
      </c>
    </row>
    <row r="63" spans="1:9" x14ac:dyDescent="0.25">
      <c r="A63" s="64">
        <v>38</v>
      </c>
      <c r="B63" s="65" t="s">
        <v>69</v>
      </c>
      <c r="C63" s="65" t="s">
        <v>61</v>
      </c>
      <c r="D63" s="66">
        <v>45.198061920000001</v>
      </c>
      <c r="E63" s="66">
        <v>46.533448719999981</v>
      </c>
      <c r="F63" s="66">
        <v>46.278424109999996</v>
      </c>
      <c r="G63" s="66">
        <v>-0.2550246099999845</v>
      </c>
      <c r="H63" s="67">
        <v>-5.4804579719528812E-3</v>
      </c>
      <c r="I63" s="67">
        <v>3.5689886475680881E-3</v>
      </c>
    </row>
    <row r="64" spans="1:9" x14ac:dyDescent="0.25">
      <c r="A64" s="64">
        <v>39</v>
      </c>
      <c r="B64" s="65" t="s">
        <v>65</v>
      </c>
      <c r="C64" s="65" t="s">
        <v>61</v>
      </c>
      <c r="D64" s="66">
        <v>42.968764669999992</v>
      </c>
      <c r="E64" s="66">
        <v>43.044927349999995</v>
      </c>
      <c r="F64" s="66">
        <v>44.418636929999998</v>
      </c>
      <c r="G64" s="66">
        <v>1.3737095800000056</v>
      </c>
      <c r="H64" s="67">
        <v>3.1913390603039452E-2</v>
      </c>
      <c r="I64" s="67">
        <v>3.4255619976775098E-3</v>
      </c>
    </row>
    <row r="65" spans="1:9" x14ac:dyDescent="0.25">
      <c r="A65" s="64">
        <v>40</v>
      </c>
      <c r="B65" s="65" t="s">
        <v>64</v>
      </c>
      <c r="C65" s="65" t="s">
        <v>61</v>
      </c>
      <c r="D65" s="66">
        <v>40.374585979999992</v>
      </c>
      <c r="E65" s="66">
        <v>40.766226639999999</v>
      </c>
      <c r="F65" s="66">
        <v>42.042198249999998</v>
      </c>
      <c r="G65" s="66">
        <v>1.2759716099999994</v>
      </c>
      <c r="H65" s="67">
        <v>3.1299723206366384E-2</v>
      </c>
      <c r="I65" s="67">
        <v>3.242291222285463E-3</v>
      </c>
    </row>
    <row r="66" spans="1:9" x14ac:dyDescent="0.25">
      <c r="A66" s="64">
        <v>41</v>
      </c>
      <c r="B66" s="65" t="s">
        <v>68</v>
      </c>
      <c r="C66" s="65" t="s">
        <v>61</v>
      </c>
      <c r="D66" s="66">
        <v>40.835115939999994</v>
      </c>
      <c r="E66" s="66">
        <v>41.066323350000012</v>
      </c>
      <c r="F66" s="66">
        <v>41.110166499999991</v>
      </c>
      <c r="G66" s="66">
        <v>4.3843149999983608E-2</v>
      </c>
      <c r="H66" s="67">
        <v>1.0676180973474851E-3</v>
      </c>
      <c r="I66" s="67">
        <v>3.1704130025989753E-3</v>
      </c>
    </row>
    <row r="67" spans="1:9" x14ac:dyDescent="0.25">
      <c r="A67" s="64">
        <v>42</v>
      </c>
      <c r="B67" s="65" t="s">
        <v>70</v>
      </c>
      <c r="C67" s="65" t="s">
        <v>61</v>
      </c>
      <c r="D67" s="66">
        <v>30.662151390000002</v>
      </c>
      <c r="E67" s="66">
        <v>30.545314330000004</v>
      </c>
      <c r="F67" s="66">
        <v>30.573328979999999</v>
      </c>
      <c r="G67" s="66">
        <v>2.801464999999851E-2</v>
      </c>
      <c r="H67" s="67">
        <v>9.1715048983745417E-4</v>
      </c>
      <c r="I67" s="67">
        <v>2.3578128716877874E-3</v>
      </c>
    </row>
    <row r="68" spans="1:9" x14ac:dyDescent="0.25">
      <c r="A68" s="64">
        <v>43</v>
      </c>
      <c r="B68" s="65" t="s">
        <v>71</v>
      </c>
      <c r="C68" s="65" t="s">
        <v>61</v>
      </c>
      <c r="D68" s="66">
        <v>27.852058770000006</v>
      </c>
      <c r="E68" s="66">
        <v>27.539734109999998</v>
      </c>
      <c r="F68" s="66">
        <v>27.32582541</v>
      </c>
      <c r="G68" s="66">
        <v>-0.21390869999999926</v>
      </c>
      <c r="H68" s="67">
        <v>-7.7672754263203476E-3</v>
      </c>
      <c r="I68" s="67">
        <v>2.10736563634724E-3</v>
      </c>
    </row>
    <row r="69" spans="1:9" x14ac:dyDescent="0.25">
      <c r="A69" s="64">
        <v>44</v>
      </c>
      <c r="B69" s="65" t="s">
        <v>72</v>
      </c>
      <c r="C69" s="65" t="s">
        <v>61</v>
      </c>
      <c r="D69" s="66">
        <v>23.585083300000004</v>
      </c>
      <c r="E69" s="66">
        <v>23.812109919999997</v>
      </c>
      <c r="F69" s="66">
        <v>25.425860310000001</v>
      </c>
      <c r="G69" s="66">
        <v>1.6137503900000043</v>
      </c>
      <c r="H69" s="67">
        <v>6.7770155413426902E-2</v>
      </c>
      <c r="I69" s="67">
        <v>1.9608404682352532E-3</v>
      </c>
    </row>
    <row r="70" spans="1:9" x14ac:dyDescent="0.25">
      <c r="A70" s="64">
        <v>45</v>
      </c>
      <c r="B70" s="65" t="s">
        <v>74</v>
      </c>
      <c r="C70" s="65" t="s">
        <v>61</v>
      </c>
      <c r="D70" s="66">
        <v>15.922140169999997</v>
      </c>
      <c r="E70" s="66">
        <v>16.31729735</v>
      </c>
      <c r="F70" s="66">
        <v>16.704775229999999</v>
      </c>
      <c r="G70" s="66">
        <v>0.38747787999999894</v>
      </c>
      <c r="H70" s="67">
        <v>2.3746449653318288E-2</v>
      </c>
      <c r="I70" s="67">
        <v>1.288271031319839E-3</v>
      </c>
    </row>
    <row r="71" spans="1:9" x14ac:dyDescent="0.25">
      <c r="A71" s="64">
        <v>46</v>
      </c>
      <c r="B71" s="65" t="s">
        <v>75</v>
      </c>
      <c r="C71" s="65" t="s">
        <v>73</v>
      </c>
      <c r="D71" s="66">
        <v>13.186045099999999</v>
      </c>
      <c r="E71" s="66">
        <v>13.263729620000001</v>
      </c>
      <c r="F71" s="66">
        <v>13.179701809999999</v>
      </c>
      <c r="G71" s="66">
        <v>-8.4027810000002381E-2</v>
      </c>
      <c r="H71" s="67">
        <v>-6.3351570340592018E-3</v>
      </c>
      <c r="I71" s="67">
        <v>1.016417629658621E-3</v>
      </c>
    </row>
    <row r="72" spans="1:9" x14ac:dyDescent="0.25">
      <c r="A72" s="64">
        <v>47</v>
      </c>
      <c r="B72" s="65" t="s">
        <v>313</v>
      </c>
      <c r="C72" s="65" t="s">
        <v>73</v>
      </c>
      <c r="D72" s="66">
        <v>8.3402513500000008</v>
      </c>
      <c r="E72" s="66">
        <v>8.3421013999999989</v>
      </c>
      <c r="F72" s="66">
        <v>8.3774452700000008</v>
      </c>
      <c r="G72" s="66">
        <v>3.5343870000001977E-2</v>
      </c>
      <c r="H72" s="67">
        <v>4.2368065677075052E-3</v>
      </c>
      <c r="I72" s="67">
        <v>6.4606796016185655E-4</v>
      </c>
    </row>
    <row r="73" spans="1:9" x14ac:dyDescent="0.25">
      <c r="A73" s="95" t="s">
        <v>76</v>
      </c>
      <c r="B73" s="95"/>
      <c r="C73" s="68" t="s">
        <v>77</v>
      </c>
      <c r="D73" s="69">
        <v>12991.632514169996</v>
      </c>
      <c r="E73" s="69">
        <v>13017.618883279996</v>
      </c>
      <c r="F73" s="69">
        <v>12966.817404010004</v>
      </c>
      <c r="G73" s="69">
        <v>-50.801479269992825</v>
      </c>
      <c r="H73" s="70">
        <v>-3.9025170213919016E-3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2024-08-19T23:21:19Z</dcterms:modified>
  <cp:category/>
  <cp:contentStatus/>
</cp:coreProperties>
</file>